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drawings/drawing6.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codeName="EstaPastaDeTrabalho" defaultThemeVersion="166925"/>
  <mc:AlternateContent xmlns:mc="http://schemas.openxmlformats.org/markup-compatibility/2006">
    <mc:Choice Requires="x15">
      <x15ac:absPath xmlns:x15ac="http://schemas.microsoft.com/office/spreadsheetml/2010/11/ac" url="Z:\PRODEIC\RELATÓRIO EFD - Escrituração Fiscal Digital\Oficial\"/>
    </mc:Choice>
  </mc:AlternateContent>
  <xr:revisionPtr revIDLastSave="0" documentId="10_ncr:8100000_{42F79262-7523-41BA-8B59-8CF4696AB78B}" xr6:coauthVersionLast="34" xr6:coauthVersionMax="46" xr10:uidLastSave="{00000000-0000-0000-0000-000000000000}"/>
  <bookViews>
    <workbookView showHorizontalScroll="0" showVerticalScroll="0" showSheetTabs="0" xWindow="0" yWindow="0" windowWidth="21600" windowHeight="9225" tabRatio="910" xr2:uid="{00000000-000D-0000-FFFF-FFFF00000000}"/>
  </bookViews>
  <sheets>
    <sheet name="INICIAL" sheetId="1" r:id="rId1"/>
    <sheet name="DADOS DO CONTRIBUINTE" sheetId="3" r:id="rId2"/>
    <sheet name="DADOS EMPRESA" sheetId="7" r:id="rId3"/>
    <sheet name="CONSUMO ENERGIA_ÁGUA" sheetId="8" r:id="rId4"/>
    <sheet name="AJUSTES A CRÉDITO" sheetId="14" r:id="rId5"/>
    <sheet name="DÉBITOS ESPECIAIS" sheetId="16" r:id="rId6"/>
    <sheet name="REG FISCAL APURAÇÃO ICMS" sheetId="17" r:id="rId7"/>
    <sheet name="Relatório Referência" sheetId="21" r:id="rId8"/>
    <sheet name="BASE CNAE" sheetId="5" r:id="rId9"/>
    <sheet name="Planilha4" sheetId="11" r:id="rId10"/>
    <sheet name="BASE MUNICÍPIOS" sheetId="6" r:id="rId11"/>
    <sheet name="5.1.1 - TABELA DE CÓDIGOS DE AJ" sheetId="12" r:id="rId12"/>
    <sheet name="5.3 - TABELA DE AJUSTES E INFOR" sheetId="18" r:id="rId13"/>
    <sheet name="AUXILIAR" sheetId="20" r:id="rId14"/>
  </sheets>
  <definedNames>
    <definedName name="_xlnm._FilterDatabase" localSheetId="11" hidden="1">'5.1.1 - TABELA DE CÓDIGOS DE AJ'!$A$2:$E$639</definedName>
    <definedName name="_xlnm._FilterDatabase" localSheetId="12" hidden="1">'5.3 - TABELA DE AJUSTES E INFOR'!$A$2:$B$2</definedName>
    <definedName name="_xlnm._FilterDatabase" localSheetId="8" hidden="1">'BASE CNAE'!$A$3:$B$3</definedName>
    <definedName name="_xlnm._FilterDatabase" localSheetId="10" hidden="1">'BASE MUNICÍPIOS'!$A$1:$A$142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 i="21" l="1"/>
  <c r="AC2" i="21"/>
  <c r="X2" i="21"/>
  <c r="W2" i="21"/>
  <c r="F24" i="7"/>
  <c r="F25" i="7"/>
  <c r="BE2" i="21" l="1"/>
  <c r="BD2" i="21"/>
  <c r="BG2" i="21"/>
  <c r="BH2" i="21"/>
  <c r="BI2" i="21"/>
  <c r="BJ2" i="21"/>
  <c r="BK2" i="21"/>
  <c r="BL2" i="21"/>
  <c r="BC2" i="21"/>
  <c r="BB2" i="21"/>
  <c r="BA2" i="21"/>
  <c r="AZ2" i="21"/>
  <c r="AY2" i="21" a="1"/>
  <c r="AY2" i="21" s="1"/>
  <c r="AW2" i="21" a="1"/>
  <c r="AW2" i="21" s="1"/>
  <c r="AV2" i="21" a="1"/>
  <c r="AV2" i="21" s="1"/>
  <c r="AT2" i="21" a="1"/>
  <c r="AT2" i="21" s="1"/>
  <c r="AS2" i="21"/>
  <c r="AR2" i="21"/>
  <c r="AQ2" i="21"/>
  <c r="AP2" i="21"/>
  <c r="AO2" i="21"/>
  <c r="AN2" i="21"/>
  <c r="AM2" i="21"/>
  <c r="AL2" i="21"/>
  <c r="AK2" i="21"/>
  <c r="AJ2" i="21"/>
  <c r="AI2" i="21" a="1"/>
  <c r="AI2" i="21" s="1"/>
  <c r="AH2" i="21" a="1"/>
  <c r="AH2" i="21" s="1"/>
  <c r="AG2" i="21" a="1"/>
  <c r="AG2" i="21" s="1"/>
  <c r="AF2" i="21" a="1"/>
  <c r="AF2" i="21" s="1"/>
  <c r="AE2" i="21"/>
  <c r="AB2" i="21"/>
  <c r="AA2" i="21"/>
  <c r="Z2" i="21"/>
  <c r="Y2" i="21"/>
  <c r="V2" i="21"/>
  <c r="U2" i="21"/>
  <c r="T2" i="21"/>
  <c r="R2" i="21"/>
  <c r="S2" i="21"/>
  <c r="Q2" i="21"/>
  <c r="P2" i="21"/>
  <c r="O2" i="21"/>
  <c r="N2" i="21"/>
  <c r="M2" i="21"/>
  <c r="B2" i="21"/>
  <c r="A2" i="21"/>
  <c r="L2" i="21"/>
  <c r="K2" i="21"/>
  <c r="I2" i="21"/>
  <c r="H2" i="21" a="1"/>
  <c r="H2" i="21" s="1"/>
  <c r="G2" i="21"/>
  <c r="F2" i="21"/>
  <c r="E2" i="21"/>
  <c r="D2" i="21"/>
  <c r="C2" i="21"/>
  <c r="F26" i="7" l="1"/>
  <c r="F23" i="7"/>
  <c r="F22" i="7"/>
  <c r="F18" i="7"/>
  <c r="F21" i="7" l="1"/>
  <c r="C17" i="16" l="1"/>
  <c r="M22" i="17" s="1" a="1"/>
  <c r="M22" i="17" s="1"/>
  <c r="BM2" i="21" s="1"/>
  <c r="B13" i="16"/>
  <c r="AX2" i="21" s="1" a="1"/>
  <c r="AX2" i="21" s="1"/>
  <c r="C16" i="14"/>
  <c r="M15" i="17" s="1" a="1"/>
  <c r="M15" i="17" s="1"/>
  <c r="BF2" i="21" s="1"/>
  <c r="B13" i="14"/>
  <c r="AU2" i="21" s="1" a="1"/>
  <c r="AU2" i="21" s="1"/>
  <c r="E639" i="12"/>
  <c r="E638" i="12"/>
  <c r="E637" i="12"/>
  <c r="E636" i="12"/>
  <c r="E635" i="12"/>
  <c r="E634" i="12"/>
  <c r="E633" i="12"/>
  <c r="E632" i="12"/>
  <c r="E631" i="12"/>
  <c r="E630" i="12"/>
  <c r="E629" i="12"/>
  <c r="E628" i="12"/>
  <c r="E627" i="12"/>
  <c r="E626" i="12"/>
  <c r="E625" i="12"/>
  <c r="E624" i="12"/>
  <c r="E623" i="12"/>
  <c r="E622" i="12"/>
  <c r="E621" i="12"/>
  <c r="E620" i="12"/>
  <c r="E619" i="12"/>
  <c r="E618" i="12"/>
  <c r="E617" i="12"/>
  <c r="E616" i="12"/>
  <c r="E615" i="12"/>
  <c r="E614" i="12"/>
  <c r="E613" i="12"/>
  <c r="E612" i="12"/>
  <c r="E611" i="12"/>
  <c r="E610" i="12"/>
  <c r="E609" i="12"/>
  <c r="E608" i="12"/>
  <c r="E607" i="12"/>
  <c r="E606" i="12"/>
  <c r="E605" i="12"/>
  <c r="E604" i="12"/>
  <c r="E603" i="12"/>
  <c r="E602" i="12"/>
  <c r="E601" i="12"/>
  <c r="E600" i="12"/>
  <c r="E599" i="12"/>
  <c r="E598" i="12"/>
  <c r="E597" i="12"/>
  <c r="E596" i="12"/>
  <c r="E595" i="12"/>
  <c r="E594" i="12"/>
  <c r="E593" i="12"/>
  <c r="E592" i="12"/>
  <c r="E591" i="12"/>
  <c r="E590" i="12"/>
  <c r="E589" i="12"/>
  <c r="E588" i="12"/>
  <c r="E587" i="12"/>
  <c r="E586" i="12"/>
  <c r="E585" i="12"/>
  <c r="E584" i="12"/>
  <c r="E583" i="12"/>
  <c r="E582" i="12"/>
  <c r="E581" i="12"/>
  <c r="E580" i="12"/>
  <c r="E579" i="12"/>
  <c r="E578" i="12"/>
  <c r="E577" i="12"/>
  <c r="E576" i="12"/>
  <c r="E575" i="12"/>
  <c r="E574" i="12"/>
  <c r="E573" i="12"/>
  <c r="E572" i="12"/>
  <c r="E571" i="12"/>
  <c r="E570" i="12"/>
  <c r="E569" i="12"/>
  <c r="E568" i="12"/>
  <c r="E567" i="12"/>
  <c r="E566" i="12"/>
  <c r="E565" i="12"/>
  <c r="E564" i="12"/>
  <c r="E563" i="12"/>
  <c r="E562" i="12"/>
  <c r="E561" i="12"/>
  <c r="E560" i="12"/>
  <c r="E559" i="12"/>
  <c r="E558" i="12"/>
  <c r="E557" i="12"/>
  <c r="E556" i="12"/>
  <c r="E555" i="12"/>
  <c r="E554" i="12"/>
  <c r="E553" i="12"/>
  <c r="E552" i="12"/>
  <c r="E551" i="12"/>
  <c r="E550" i="12"/>
  <c r="E549" i="12"/>
  <c r="E548" i="12"/>
  <c r="E547" i="12"/>
  <c r="E546" i="12"/>
  <c r="E545" i="12"/>
  <c r="E544" i="12"/>
  <c r="E543" i="12"/>
  <c r="E542" i="12"/>
  <c r="E541" i="12"/>
  <c r="E540" i="12"/>
  <c r="E539" i="12"/>
  <c r="E538" i="12"/>
  <c r="E537" i="12"/>
  <c r="E536" i="12"/>
  <c r="E535" i="12"/>
  <c r="E534" i="12"/>
  <c r="E533" i="12"/>
  <c r="E532" i="12"/>
  <c r="E531" i="12"/>
  <c r="E530" i="12"/>
  <c r="E529" i="12"/>
  <c r="E528" i="12"/>
  <c r="E527" i="12"/>
  <c r="E526" i="12"/>
  <c r="E525" i="12"/>
  <c r="E524" i="12"/>
  <c r="E523" i="12"/>
  <c r="E522" i="12"/>
  <c r="E521" i="12"/>
  <c r="E520" i="12"/>
  <c r="E519" i="12"/>
  <c r="E518" i="12"/>
  <c r="E517" i="12"/>
  <c r="E516" i="12"/>
  <c r="E515" i="12"/>
  <c r="E514" i="12"/>
  <c r="E513" i="12"/>
  <c r="E512" i="12"/>
  <c r="E511" i="12"/>
  <c r="E510" i="12"/>
  <c r="E509" i="12"/>
  <c r="E508" i="12"/>
  <c r="E507" i="12"/>
  <c r="E506" i="12"/>
  <c r="E505" i="12"/>
  <c r="E504" i="12"/>
  <c r="E503" i="12"/>
  <c r="E502" i="12"/>
  <c r="E501" i="12"/>
  <c r="E500" i="12"/>
  <c r="E499" i="12"/>
  <c r="E498" i="12"/>
  <c r="E497" i="12"/>
  <c r="E496" i="12"/>
  <c r="E495" i="12"/>
  <c r="E494" i="12"/>
  <c r="E493" i="12"/>
  <c r="E492" i="12"/>
  <c r="E491" i="12"/>
  <c r="E490" i="12"/>
  <c r="E489" i="12"/>
  <c r="E488" i="12"/>
  <c r="E487" i="12"/>
  <c r="E486" i="12"/>
  <c r="E485" i="12"/>
  <c r="E484" i="12"/>
  <c r="E483" i="12"/>
  <c r="E482" i="12"/>
  <c r="E481" i="12"/>
  <c r="E480" i="12"/>
  <c r="E479" i="12"/>
  <c r="E478" i="12"/>
  <c r="E477" i="12"/>
  <c r="E476" i="12"/>
  <c r="E475" i="12"/>
  <c r="E474" i="12"/>
  <c r="E473" i="12"/>
  <c r="E472" i="12"/>
  <c r="E471" i="12"/>
  <c r="E470" i="12"/>
  <c r="E469" i="12"/>
  <c r="E468" i="12"/>
  <c r="E467" i="12"/>
  <c r="E466" i="12"/>
  <c r="E465" i="12"/>
  <c r="E464" i="12"/>
  <c r="E463" i="12"/>
  <c r="E462" i="12"/>
  <c r="E461" i="12"/>
  <c r="E460" i="12"/>
  <c r="E459" i="12"/>
  <c r="E458" i="12"/>
  <c r="E457" i="12"/>
  <c r="E456" i="12"/>
  <c r="E455" i="12"/>
  <c r="E454" i="12"/>
  <c r="E453" i="12"/>
  <c r="E452" i="12"/>
  <c r="E451" i="12"/>
  <c r="E450" i="12"/>
  <c r="E449" i="12"/>
  <c r="E448" i="12"/>
  <c r="E447" i="12"/>
  <c r="E446" i="12"/>
  <c r="E445" i="12"/>
  <c r="E444" i="12"/>
  <c r="E443" i="12"/>
  <c r="E442" i="12"/>
  <c r="E441" i="12"/>
  <c r="E440" i="12"/>
  <c r="E439" i="12"/>
  <c r="E438" i="12"/>
  <c r="E437" i="12"/>
  <c r="E436" i="12"/>
  <c r="E435" i="12"/>
  <c r="E434" i="12"/>
  <c r="E433" i="12"/>
  <c r="E432" i="12"/>
  <c r="E431" i="12"/>
  <c r="E430" i="12"/>
  <c r="E429" i="12"/>
  <c r="E428" i="12"/>
  <c r="E427" i="12"/>
  <c r="E426" i="12"/>
  <c r="E425" i="12"/>
  <c r="E424" i="12"/>
  <c r="E423" i="12"/>
  <c r="E422" i="12"/>
  <c r="E421" i="12"/>
  <c r="E420" i="12"/>
  <c r="E419" i="12"/>
  <c r="E418" i="12"/>
  <c r="E417" i="12"/>
  <c r="E416" i="12"/>
  <c r="E415" i="12"/>
  <c r="E414" i="12"/>
  <c r="E413" i="12"/>
  <c r="E412" i="12"/>
  <c r="E411" i="12"/>
  <c r="E410" i="12"/>
  <c r="E409" i="12"/>
  <c r="E408" i="12"/>
  <c r="E407" i="12"/>
  <c r="E406" i="12"/>
  <c r="E405" i="12"/>
  <c r="E404" i="12"/>
  <c r="E403" i="12"/>
  <c r="E402" i="12"/>
  <c r="E401" i="12"/>
  <c r="E400" i="12"/>
  <c r="E399" i="12"/>
  <c r="E398" i="12"/>
  <c r="E397" i="12"/>
  <c r="E396" i="12"/>
  <c r="E395" i="12"/>
  <c r="E394" i="12"/>
  <c r="E393" i="12"/>
  <c r="E392" i="12"/>
  <c r="E391" i="12"/>
  <c r="E390" i="12"/>
  <c r="E389" i="12"/>
  <c r="E388" i="12"/>
  <c r="E387" i="12"/>
  <c r="E386" i="12"/>
  <c r="E385" i="12"/>
  <c r="E384" i="12"/>
  <c r="E383" i="12"/>
  <c r="E382" i="12"/>
  <c r="E381" i="12"/>
  <c r="E380" i="12"/>
  <c r="E379" i="12"/>
  <c r="E378" i="12"/>
  <c r="E377" i="12"/>
  <c r="E376" i="12"/>
  <c r="E375" i="12"/>
  <c r="E374" i="12"/>
  <c r="E373" i="12"/>
  <c r="E372" i="12"/>
  <c r="E371" i="12"/>
  <c r="E370" i="12"/>
  <c r="E369" i="12"/>
  <c r="E368" i="12"/>
  <c r="E367" i="12"/>
  <c r="E366" i="12"/>
  <c r="E365" i="12"/>
  <c r="E364" i="12"/>
  <c r="E363" i="12"/>
  <c r="E362" i="12"/>
  <c r="E361" i="12"/>
  <c r="E360" i="12"/>
  <c r="E359" i="12"/>
  <c r="E358" i="12"/>
  <c r="E357" i="12"/>
  <c r="E356" i="12"/>
  <c r="E355" i="12"/>
  <c r="E354" i="12"/>
  <c r="E353" i="12"/>
  <c r="E352" i="12"/>
  <c r="E351" i="12"/>
  <c r="E350" i="12"/>
  <c r="E349" i="12"/>
  <c r="E348" i="12"/>
  <c r="E347" i="12"/>
  <c r="E346" i="12"/>
  <c r="E345" i="12"/>
  <c r="E344" i="12"/>
  <c r="E343" i="12"/>
  <c r="E342" i="12"/>
  <c r="E341" i="12"/>
  <c r="E340" i="12"/>
  <c r="E339" i="12"/>
  <c r="E338" i="12"/>
  <c r="E337" i="12"/>
  <c r="E336" i="12"/>
  <c r="E335" i="12"/>
  <c r="E334" i="12"/>
  <c r="E333" i="12"/>
  <c r="E332" i="12"/>
  <c r="E331" i="12"/>
  <c r="E330" i="12"/>
  <c r="E329" i="12"/>
  <c r="E328" i="12"/>
  <c r="E327" i="12"/>
  <c r="E326" i="12"/>
  <c r="E325" i="12"/>
  <c r="E324" i="12"/>
  <c r="E323" i="12"/>
  <c r="E322" i="12"/>
  <c r="E321" i="12"/>
  <c r="E320" i="12"/>
  <c r="E319" i="12"/>
  <c r="E318" i="12"/>
  <c r="E317" i="12"/>
  <c r="E316" i="12"/>
  <c r="E315" i="12"/>
  <c r="E314" i="12"/>
  <c r="E313" i="12"/>
  <c r="E312" i="12"/>
  <c r="E311" i="12"/>
  <c r="E310" i="12"/>
  <c r="E309" i="12"/>
  <c r="E308" i="12"/>
  <c r="E307" i="12"/>
  <c r="E306" i="12"/>
  <c r="E305" i="12"/>
  <c r="E304" i="12"/>
  <c r="E303" i="12"/>
  <c r="E302" i="12"/>
  <c r="E301" i="12"/>
  <c r="E300" i="12"/>
  <c r="E299" i="12"/>
  <c r="E298" i="12"/>
  <c r="E297" i="12"/>
  <c r="E296" i="12"/>
  <c r="E295" i="12"/>
  <c r="E294" i="12"/>
  <c r="E293" i="12"/>
  <c r="E292" i="12"/>
  <c r="E291" i="12"/>
  <c r="E290" i="12"/>
  <c r="E289" i="12"/>
  <c r="E288" i="12"/>
  <c r="E287" i="12"/>
  <c r="E286" i="12"/>
  <c r="E285" i="12"/>
  <c r="E284" i="12"/>
  <c r="E283" i="12"/>
  <c r="E282" i="12"/>
  <c r="E281" i="12"/>
  <c r="E280" i="12"/>
  <c r="E279" i="12"/>
  <c r="E278" i="12"/>
  <c r="E277" i="12"/>
  <c r="E276" i="12"/>
  <c r="E275" i="12"/>
  <c r="E274" i="12"/>
  <c r="E273" i="12"/>
  <c r="E272" i="12"/>
  <c r="E271" i="12"/>
  <c r="E270" i="12"/>
  <c r="E269" i="12"/>
  <c r="E268" i="12"/>
  <c r="E267" i="12"/>
  <c r="E266" i="12"/>
  <c r="E265" i="12"/>
  <c r="E264" i="12"/>
  <c r="E263" i="12"/>
  <c r="E262" i="12"/>
  <c r="E261" i="12"/>
  <c r="E260" i="12"/>
  <c r="E259" i="12"/>
  <c r="E258" i="12"/>
  <c r="E257" i="12"/>
  <c r="E256" i="12"/>
  <c r="E255" i="12"/>
  <c r="E254" i="12"/>
  <c r="E253" i="12"/>
  <c r="E252" i="12"/>
  <c r="E251" i="12"/>
  <c r="E250" i="12"/>
  <c r="E249" i="12"/>
  <c r="E248" i="12"/>
  <c r="E247" i="12"/>
  <c r="E246" i="12"/>
  <c r="E245" i="12"/>
  <c r="E244" i="12"/>
  <c r="E243" i="12"/>
  <c r="E242" i="12"/>
  <c r="E241" i="12"/>
  <c r="E240" i="12"/>
  <c r="E239" i="12"/>
  <c r="E238" i="12"/>
  <c r="E237" i="12"/>
  <c r="E236" i="12"/>
  <c r="E235" i="12"/>
  <c r="E234" i="12"/>
  <c r="E233" i="12"/>
  <c r="E232" i="12"/>
  <c r="E231" i="12"/>
  <c r="E230" i="12"/>
  <c r="E229" i="12"/>
  <c r="E228" i="12"/>
  <c r="E227" i="12"/>
  <c r="E226" i="12"/>
  <c r="E225" i="12"/>
  <c r="E224" i="12"/>
  <c r="E223" i="12"/>
  <c r="E222" i="12"/>
  <c r="E221" i="12"/>
  <c r="E220" i="12"/>
  <c r="E219" i="12"/>
  <c r="E218" i="12"/>
  <c r="E217" i="12"/>
  <c r="E216" i="12"/>
  <c r="E215" i="12"/>
  <c r="E214" i="12"/>
  <c r="E213" i="12"/>
  <c r="E212" i="12"/>
  <c r="E211" i="12"/>
  <c r="E210" i="12"/>
  <c r="E209" i="12"/>
  <c r="E208" i="12"/>
  <c r="E207" i="12"/>
  <c r="E206" i="12"/>
  <c r="E205" i="12"/>
  <c r="E204" i="12"/>
  <c r="E203" i="12"/>
  <c r="E202" i="12"/>
  <c r="E201" i="12"/>
  <c r="E200" i="12"/>
  <c r="E199" i="12"/>
  <c r="E198" i="12"/>
  <c r="E197" i="12"/>
  <c r="E196" i="12"/>
  <c r="E195" i="12"/>
  <c r="E194" i="12"/>
  <c r="E193" i="12"/>
  <c r="E192" i="12"/>
  <c r="E191" i="12"/>
  <c r="E190" i="12"/>
  <c r="E189" i="12"/>
  <c r="E188" i="12"/>
  <c r="E187" i="12"/>
  <c r="E186" i="12"/>
  <c r="E185" i="12"/>
  <c r="E184" i="12"/>
  <c r="E183" i="12"/>
  <c r="E182" i="12"/>
  <c r="E181" i="12"/>
  <c r="E180" i="12"/>
  <c r="E179" i="12"/>
  <c r="E178" i="12"/>
  <c r="E177" i="12"/>
  <c r="E176" i="12"/>
  <c r="E175" i="12"/>
  <c r="E174" i="12"/>
  <c r="E173" i="12"/>
  <c r="E172" i="12"/>
  <c r="E171" i="12"/>
  <c r="E170" i="12"/>
  <c r="E169" i="12"/>
  <c r="E168" i="12"/>
  <c r="E167" i="12"/>
  <c r="E166" i="12"/>
  <c r="E165" i="12"/>
  <c r="E164" i="12"/>
  <c r="E163" i="12"/>
  <c r="E162" i="12"/>
  <c r="E161" i="12"/>
  <c r="E160" i="12"/>
  <c r="E159" i="12"/>
  <c r="E158" i="12"/>
  <c r="E157" i="12"/>
  <c r="E156" i="12"/>
  <c r="E155" i="12"/>
  <c r="E154" i="12"/>
  <c r="E153" i="12"/>
  <c r="E152" i="12"/>
  <c r="E151" i="12"/>
  <c r="E150" i="12"/>
  <c r="E149" i="12"/>
  <c r="E148" i="12"/>
  <c r="E147" i="12"/>
  <c r="E146" i="12"/>
  <c r="E145" i="12"/>
  <c r="E144" i="12"/>
  <c r="E143" i="12"/>
  <c r="E142" i="12"/>
  <c r="E141" i="12"/>
  <c r="E140" i="12"/>
  <c r="E139" i="12"/>
  <c r="E138" i="12"/>
  <c r="E137" i="12"/>
  <c r="E136" i="12"/>
  <c r="E135" i="12"/>
  <c r="E134" i="12"/>
  <c r="E133" i="12"/>
  <c r="E132" i="12"/>
  <c r="E131" i="12"/>
  <c r="E130" i="12"/>
  <c r="E129" i="12"/>
  <c r="E128" i="12"/>
  <c r="E127" i="12"/>
  <c r="E126" i="12"/>
  <c r="E125" i="12"/>
  <c r="E124" i="12"/>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E6" i="12"/>
  <c r="E5" i="12"/>
  <c r="E4" i="12"/>
  <c r="E3" i="12"/>
  <c r="J13" i="3" l="1"/>
  <c r="J2" i="21" s="1"/>
  <c r="E9" i="5"/>
  <c r="D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carlosbolzan</author>
  </authors>
  <commentList>
    <comment ref="A13" authorId="0" shapeId="0" xr:uid="{00000000-0006-0000-0400-000001000000}">
      <text>
        <r>
          <rPr>
            <b/>
            <sz val="12"/>
            <color indexed="81"/>
            <rFont val="Segoe UI"/>
            <family val="2"/>
          </rPr>
          <t xml:space="preserve">SELECIONE O CÓDIGO NAS OPÇÕES </t>
        </r>
      </text>
    </comment>
    <comment ref="C13" authorId="0" shapeId="0" xr:uid="{00000000-0006-0000-0400-000002000000}">
      <text>
        <r>
          <rPr>
            <sz val="9"/>
            <color indexed="81"/>
            <rFont val="Segoe UI"/>
            <family val="2"/>
          </rPr>
          <t>PREENCHA COM O VALOR (R$) CORRESPONDENTE AO AJUSTE
APERTE A TECLA TAB PARA ADICIONAR OUTRA LINHA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carlosbolzan</author>
  </authors>
  <commentList>
    <comment ref="A13" authorId="0" shapeId="0" xr:uid="{00000000-0006-0000-0500-000001000000}">
      <text>
        <r>
          <rPr>
            <b/>
            <sz val="12"/>
            <color indexed="81"/>
            <rFont val="Segoe UI"/>
            <family val="2"/>
          </rPr>
          <t xml:space="preserve">SELECIONE O CÓDIGO NAS OPÇÕES </t>
        </r>
      </text>
    </comment>
    <comment ref="C13" authorId="0" shapeId="0" xr:uid="{00000000-0006-0000-0500-000002000000}">
      <text>
        <r>
          <rPr>
            <b/>
            <sz val="11"/>
            <color indexed="81"/>
            <rFont val="Segoe UI"/>
            <family val="2"/>
          </rPr>
          <t>PREENCHA COM O VALOR (R$) CORRESPONDENTE AO AJUSTE
APERTE A TECLA TAB PARA ADICIONAR OUTRA LINHA</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<sst xmlns="http://schemas.openxmlformats.org/spreadsheetml/2006/main" count="15792" uniqueCount="10713">
  <si>
    <t>O contribuinte deverá, mensalmente, gerar, em sistema eletrônico disponibilizado no sítio da SEFAZ, e entregar à Secretaria gestora do Programa, relatório para demonstração dos valores de que tratam os incisos I e II do caput deste artigo.</t>
  </si>
  <si>
    <t>Segundo o Art. 16 do Decreto 288/2019</t>
  </si>
  <si>
    <t>I - os valores do benefício fiscal que usufruiu no mês, utilizando os códigos pertinentes para identificá-los;</t>
  </si>
  <si>
    <t>O arquivo digital deverá ser gerado a partir do preenchimento da planilha que segue anexo nesse e-mail. Todas as informações devem ser encaminhadas para um dos e-mails’s abaixo, de acordo o programa com o qual você é beneficiário:</t>
  </si>
  <si>
    <t>proalmat@sedec.mt.gov.br</t>
  </si>
  <si>
    <t>prodeic@sedec.mt.gov.br</t>
  </si>
  <si>
    <t>proder@sedec.mt.gov.br</t>
  </si>
  <si>
    <t>RAZÃO SOCIAL:</t>
  </si>
  <si>
    <t>NOME FANTASIA:</t>
  </si>
  <si>
    <t>INS. ESTADUAL:</t>
  </si>
  <si>
    <t>CNPJ:</t>
  </si>
  <si>
    <t>CNAE:</t>
  </si>
  <si>
    <t>CIDADE:</t>
  </si>
  <si>
    <t>RAMO DE ATIVIDADE:</t>
  </si>
  <si>
    <t>DESCRIÇÃO:</t>
  </si>
  <si>
    <t>Subclasse</t>
  </si>
  <si>
    <t>AGRICULTURA, PECUÁRIA, PRODUÇÃO FLORESTAL, PESCA E AQUICULTURA</t>
  </si>
  <si>
    <t>01.11-3/01</t>
  </si>
  <si>
    <t>Cultivo de arroz</t>
  </si>
  <si>
    <t>01.11-3/02</t>
  </si>
  <si>
    <t>Cultivo de milho</t>
  </si>
  <si>
    <t>01.11-3/03</t>
  </si>
  <si>
    <t>Cultivo de trigo</t>
  </si>
  <si>
    <t>01.11-3/99</t>
  </si>
  <si>
    <t>Cultivo de outros cereais não especificados anteriormente</t>
  </si>
  <si>
    <t>01.12-1/01</t>
  </si>
  <si>
    <t>Cultivo de algodão herbáceo</t>
  </si>
  <si>
    <t>01.12-1/02</t>
  </si>
  <si>
    <t>Cultivo de juta</t>
  </si>
  <si>
    <t>01.12-1/99</t>
  </si>
  <si>
    <t>Cultivo de outras fibras de lavoura temporária não especificadas anteriormente</t>
  </si>
  <si>
    <t>01.13-0/00</t>
  </si>
  <si>
    <t>Cultivo de cana-de-açúcar</t>
  </si>
  <si>
    <t>01.14-8/00</t>
  </si>
  <si>
    <t>Cultivo de fumo</t>
  </si>
  <si>
    <t>01.15-6/00</t>
  </si>
  <si>
    <t>Cultivo de soja</t>
  </si>
  <si>
    <t>01.16-4/01</t>
  </si>
  <si>
    <t>Cultivo de amendoim</t>
  </si>
  <si>
    <t>01.16-4/02</t>
  </si>
  <si>
    <t>Cultivo de girassol</t>
  </si>
  <si>
    <t>01.16-4/03</t>
  </si>
  <si>
    <t>Cultivo de mamona</t>
  </si>
  <si>
    <t>01.16-4/99</t>
  </si>
  <si>
    <t>Cultivo de outras oleaginosas de lavoura temporária não especificadas anteriormente</t>
  </si>
  <si>
    <t>01.19-9/01</t>
  </si>
  <si>
    <t>Cultivo de abacaxi</t>
  </si>
  <si>
    <t>01.19-9/02</t>
  </si>
  <si>
    <t>Cultivo de alho</t>
  </si>
  <si>
    <t>01.19-9/03</t>
  </si>
  <si>
    <t>Cultivo de batata-inglesa</t>
  </si>
  <si>
    <t>01.19-9/04</t>
  </si>
  <si>
    <t>Cultivo de cebola</t>
  </si>
  <si>
    <t>01.19-9/05</t>
  </si>
  <si>
    <t>Cultivo de feijão</t>
  </si>
  <si>
    <t>01.19-9/06</t>
  </si>
  <si>
    <t>Cultivo de mandioca</t>
  </si>
  <si>
    <t>01.19-9/07</t>
  </si>
  <si>
    <t>Cultivo de melão</t>
  </si>
  <si>
    <t>01.19-9/08</t>
  </si>
  <si>
    <t>Cultivo de melancia</t>
  </si>
  <si>
    <t>01.19-9/09</t>
  </si>
  <si>
    <t>Cultivo de tomate rasteiro</t>
  </si>
  <si>
    <t>01.19-9/99</t>
  </si>
  <si>
    <t>Cultivo de outras plantas de lavoura temporária não especificadas anteriormente</t>
  </si>
  <si>
    <t>01.21-1/01</t>
  </si>
  <si>
    <t>Horticultura, exceto morango</t>
  </si>
  <si>
    <t>01.21-1/02</t>
  </si>
  <si>
    <t>Cultivo de morango</t>
  </si>
  <si>
    <t>01.22-9/00</t>
  </si>
  <si>
    <t>Cultivo de flores e plantas ornamentais</t>
  </si>
  <si>
    <t>01.31-8/00</t>
  </si>
  <si>
    <t>Cultivo de laranja</t>
  </si>
  <si>
    <t>01.32-6/00</t>
  </si>
  <si>
    <t>Cultivo de uva</t>
  </si>
  <si>
    <t>01.33-4/01</t>
  </si>
  <si>
    <t>Cultivo de açaí</t>
  </si>
  <si>
    <t>01.33-4/02</t>
  </si>
  <si>
    <t>Cultivo de banana</t>
  </si>
  <si>
    <t>01.33-4/03</t>
  </si>
  <si>
    <t>Cultivo de caju</t>
  </si>
  <si>
    <t>01.33-4/04</t>
  </si>
  <si>
    <t>Cultivo de cítricos, exceto laranja</t>
  </si>
  <si>
    <t>01.33-4/05</t>
  </si>
  <si>
    <t>Cultivo de coco-da-baía</t>
  </si>
  <si>
    <t>01.33-4/06</t>
  </si>
  <si>
    <t>Cultivo de guaraná</t>
  </si>
  <si>
    <t>01.33-4/07</t>
  </si>
  <si>
    <t>Cultivo de maçã</t>
  </si>
  <si>
    <t>01.33-4/08</t>
  </si>
  <si>
    <t>Cultivo de mamão</t>
  </si>
  <si>
    <t>01.33-4/09</t>
  </si>
  <si>
    <t>Cultivo de maracujá</t>
  </si>
  <si>
    <t>01.33-4/10</t>
  </si>
  <si>
    <t>Cultivo de manga</t>
  </si>
  <si>
    <t>01.33-4/11</t>
  </si>
  <si>
    <t>Cultivo de pêssego</t>
  </si>
  <si>
    <t>01.33-4/99</t>
  </si>
  <si>
    <t>Cultivo de frutas de lavoura permanente não especificadas anteriormente</t>
  </si>
  <si>
    <t>01.34-2/00</t>
  </si>
  <si>
    <t>Cultivo de café</t>
  </si>
  <si>
    <t>01.35-1/00</t>
  </si>
  <si>
    <t>Cultivo de cacau</t>
  </si>
  <si>
    <t>01.39-3/01</t>
  </si>
  <si>
    <t>Cultivo de chá-da-índia</t>
  </si>
  <si>
    <t>01.39-3/02</t>
  </si>
  <si>
    <t>Cultivo de erva-mate</t>
  </si>
  <si>
    <t>01.39-3/03</t>
  </si>
  <si>
    <t>Cultivo de pimenta-do-reino</t>
  </si>
  <si>
    <t>01.39-3/04</t>
  </si>
  <si>
    <t>Cultivo de plantas para condimento, exceto pimenta-do-reino</t>
  </si>
  <si>
    <t>01.39-3/05</t>
  </si>
  <si>
    <t>Cultivo de dendê</t>
  </si>
  <si>
    <t>01.39-3/06</t>
  </si>
  <si>
    <t>Cultivo de seringueira</t>
  </si>
  <si>
    <t>01.39-3/99</t>
  </si>
  <si>
    <t>Cultivo de outras plantas de lavoura permanente não especificadas anteriormente</t>
  </si>
  <si>
    <t>01.41-5/01</t>
  </si>
  <si>
    <t>Produção de sementes certificadas, exceto de forrageiras para pasto</t>
  </si>
  <si>
    <t>01.41-5/02</t>
  </si>
  <si>
    <t>Produção de sementes certificadas de forrageiras para formação de pasto</t>
  </si>
  <si>
    <t>01.42-3/00</t>
  </si>
  <si>
    <t>Produção de mudas e outras formas de propagação vegetal, certificadas</t>
  </si>
  <si>
    <t>01.51-2/01</t>
  </si>
  <si>
    <t>Criação de bovinos para corte</t>
  </si>
  <si>
    <t>01.51-2/02</t>
  </si>
  <si>
    <t>Criação de bovinos para leite</t>
  </si>
  <si>
    <t>01.51-2/03</t>
  </si>
  <si>
    <t>Criação de bovinos, exceto para corte e leite</t>
  </si>
  <si>
    <t>01.52-1/01</t>
  </si>
  <si>
    <t>Criação de bufalinos</t>
  </si>
  <si>
    <t>01.52-1/02</t>
  </si>
  <si>
    <t>Criação de equinos</t>
  </si>
  <si>
    <t>01.52-1/03</t>
  </si>
  <si>
    <t>Criação de asininos e muares</t>
  </si>
  <si>
    <t>01.53-9/01</t>
  </si>
  <si>
    <t>Criação de caprinos</t>
  </si>
  <si>
    <t>01.53-9/02</t>
  </si>
  <si>
    <t>Criação de ovinos, inclusive para produção de lã</t>
  </si>
  <si>
    <t>01.54-7/00</t>
  </si>
  <si>
    <t>Criação de suínos</t>
  </si>
  <si>
    <t>01.55-5/01</t>
  </si>
  <si>
    <t>Criação de frangos para corte</t>
  </si>
  <si>
    <t>01.55-5/02</t>
  </si>
  <si>
    <t>Produção de pintos de um dia</t>
  </si>
  <si>
    <t>01.55-5/03</t>
  </si>
  <si>
    <t>Criação de outros galináceos, exceto para corte</t>
  </si>
  <si>
    <t>01.55-5/04</t>
  </si>
  <si>
    <t>Criação de aves, exceto galináceos</t>
  </si>
  <si>
    <t>01.55-5/05</t>
  </si>
  <si>
    <t>Produção de ovos</t>
  </si>
  <si>
    <t>01.59-8/01</t>
  </si>
  <si>
    <t>Apicultura</t>
  </si>
  <si>
    <t>01.59-8/02</t>
  </si>
  <si>
    <t>Criação de animais de estimação</t>
  </si>
  <si>
    <t>01.59-8/03</t>
  </si>
  <si>
    <t>Criação de escargô</t>
  </si>
  <si>
    <t>01.59-8/04</t>
  </si>
  <si>
    <t>Criação de bicho-da-seda</t>
  </si>
  <si>
    <t>01.59-8/99</t>
  </si>
  <si>
    <t>Criação de outros animais não especificados anteriormente</t>
  </si>
  <si>
    <t>01.61-0/01</t>
  </si>
  <si>
    <t>Serviço de pulverização e controle de pragas agrícolas</t>
  </si>
  <si>
    <t>01.61-0/02</t>
  </si>
  <si>
    <t>Serviço de poda de árvores para lavouras</t>
  </si>
  <si>
    <t>01.61-0/03</t>
  </si>
  <si>
    <t>Serviço de preparação de terreno, cultivo e colheita</t>
  </si>
  <si>
    <t>01.61-0/99</t>
  </si>
  <si>
    <t>Atividades de apoio à agricultura não especificadas anteriormente</t>
  </si>
  <si>
    <t>01.62-8/01</t>
  </si>
  <si>
    <t>Serviço de inseminação artificial em animais</t>
  </si>
  <si>
    <t>01.62-8/02</t>
  </si>
  <si>
    <t>Serviço de tosquiamento de ovinos</t>
  </si>
  <si>
    <t>01.62-8/03</t>
  </si>
  <si>
    <t>Serviço de manejo de animais</t>
  </si>
  <si>
    <t>01.62-8/99</t>
  </si>
  <si>
    <t>Atividades de apoio à pecuária não especificadas anteriormente</t>
  </si>
  <si>
    <t>01.63-6/00</t>
  </si>
  <si>
    <t>Atividades de pós-colheita</t>
  </si>
  <si>
    <t>01.70-9/00</t>
  </si>
  <si>
    <t>Caça e serviços relacionados</t>
  </si>
  <si>
    <t>02.10-1/01</t>
  </si>
  <si>
    <t>Cultivo de eucalipto</t>
  </si>
  <si>
    <t>02.10-1/02</t>
  </si>
  <si>
    <t>Cultivo de acácia-negra</t>
  </si>
  <si>
    <t>02.10-1/03</t>
  </si>
  <si>
    <t>Cultivo de pinus</t>
  </si>
  <si>
    <t>02.10-1/04</t>
  </si>
  <si>
    <t>Cultivo de teca</t>
  </si>
  <si>
    <t>02.10-1/05</t>
  </si>
  <si>
    <t>Cultivo de espécies madeireiras, exceto eucalipto, acácia-negra, pinus e teca</t>
  </si>
  <si>
    <t>02.10-1/06</t>
  </si>
  <si>
    <t>Cultivo de mudas em viveiros florestais</t>
  </si>
  <si>
    <t>02.10-1/07</t>
  </si>
  <si>
    <t>Extração de madeira em florestas plantadas</t>
  </si>
  <si>
    <t>02.10-1/08</t>
  </si>
  <si>
    <t>Produção de carvão vegetal - florestas plantadas</t>
  </si>
  <si>
    <t>02.10-1/09</t>
  </si>
  <si>
    <t>Produção de casca de acácia-negra - florestas plantadas</t>
  </si>
  <si>
    <t>02.10-1/99</t>
  </si>
  <si>
    <t>Produção de produtos não madeireiros não especificados anteriormente em florestas plantadas</t>
  </si>
  <si>
    <t>02.20-9/01</t>
  </si>
  <si>
    <t>Extração de madeira em florestas nativas</t>
  </si>
  <si>
    <t>02.20-9/02</t>
  </si>
  <si>
    <t>Produção de carvão vegetal - florestas nativas</t>
  </si>
  <si>
    <t>02.20-9/03</t>
  </si>
  <si>
    <t>Coleta de castanha-do-pará em florestas nativas</t>
  </si>
  <si>
    <t>02.20-9/04</t>
  </si>
  <si>
    <t>Coleta de látex em florestas nativas</t>
  </si>
  <si>
    <t>02.20-9/05</t>
  </si>
  <si>
    <t>Coleta de palmito em florestas nativas</t>
  </si>
  <si>
    <t>02.20-9/06</t>
  </si>
  <si>
    <t>Conservação de florestas nativas</t>
  </si>
  <si>
    <t>02.20-9/99</t>
  </si>
  <si>
    <t>Coleta de produtos não madeireiros não especificados anteriormente em florestas nativas</t>
  </si>
  <si>
    <t>02.30-6/00</t>
  </si>
  <si>
    <t>Atividades de apoio à produção florestal</t>
  </si>
  <si>
    <t>03.11-6/01</t>
  </si>
  <si>
    <t>Pesca de peixes em água salgada</t>
  </si>
  <si>
    <t>03.11-6/02</t>
  </si>
  <si>
    <t>Pesca de crustáceos e moluscos em água salgada</t>
  </si>
  <si>
    <t>03.11-6/03</t>
  </si>
  <si>
    <t>Coleta de outros produtos marinhos</t>
  </si>
  <si>
    <t>03.11-6/04</t>
  </si>
  <si>
    <t>Atividades de apoio à pesca em água salgada</t>
  </si>
  <si>
    <t>03.12-4/01</t>
  </si>
  <si>
    <t>Pesca de peixes em água doce</t>
  </si>
  <si>
    <t>03.12-4/02</t>
  </si>
  <si>
    <t>Pesca de crustáceos e moluscos em água doce</t>
  </si>
  <si>
    <t>03.12-4/03</t>
  </si>
  <si>
    <t>Coleta de outros produtos aquáticos de água doce</t>
  </si>
  <si>
    <t>03.12-4/04</t>
  </si>
  <si>
    <t>Atividades de apoio à pesca em água doce</t>
  </si>
  <si>
    <t>03.21-3/01</t>
  </si>
  <si>
    <t>Criação de peixes em água salgada e salobra</t>
  </si>
  <si>
    <t>03.21-3/02</t>
  </si>
  <si>
    <t>Criação de camarões em água salgada e salobra</t>
  </si>
  <si>
    <t>03.21-3/03</t>
  </si>
  <si>
    <t>Criação de ostras e mexilhões em água salgada e salobra</t>
  </si>
  <si>
    <t>03.21-3/04</t>
  </si>
  <si>
    <t>Criação de peixes ornamentais em água salgada e salobra</t>
  </si>
  <si>
    <t>03.21-3/05</t>
  </si>
  <si>
    <t>Atividades de apoio à aquicultura em água salgada e salobra</t>
  </si>
  <si>
    <t>03.21-3/99</t>
  </si>
  <si>
    <t>Cultivos e semicultivos da aquicultura em água salgada e salobra não especificados anteriormente</t>
  </si>
  <si>
    <t>03.22-1/01</t>
  </si>
  <si>
    <t>Criação de peixes em água doce</t>
  </si>
  <si>
    <t>03.22-1/02</t>
  </si>
  <si>
    <t>Criação de camarões em água doce</t>
  </si>
  <si>
    <t>03.22-1/03</t>
  </si>
  <si>
    <t>Criação de ostras e mexilhões em água doce</t>
  </si>
  <si>
    <t>03.22-1/04</t>
  </si>
  <si>
    <t>Criação de peixes ornamentais em água doce</t>
  </si>
  <si>
    <t>03.22-1/05</t>
  </si>
  <si>
    <t>Ranicultura</t>
  </si>
  <si>
    <t>03.22-1/06</t>
  </si>
  <si>
    <t>Criação de jacaré</t>
  </si>
  <si>
    <t>03.22-1/07</t>
  </si>
  <si>
    <t>Atividades de apoio à aquicultura em água doce</t>
  </si>
  <si>
    <t>03.22-1/99</t>
  </si>
  <si>
    <t>Cultivos e semicultivos da aquicultura em água doce não especificados anteriormente</t>
  </si>
  <si>
    <t>05.00-3/01</t>
  </si>
  <si>
    <t>Extração de carvão mineral</t>
  </si>
  <si>
    <t>05.00-3/02</t>
  </si>
  <si>
    <t>Beneficiamento de carvão mineral</t>
  </si>
  <si>
    <t>06.00-0/01</t>
  </si>
  <si>
    <t>Extração de petróleo e gás natural</t>
  </si>
  <si>
    <t>06.00-0/02</t>
  </si>
  <si>
    <t>Extração e beneficiamento de xisto</t>
  </si>
  <si>
    <t>06.00-0/03</t>
  </si>
  <si>
    <t>Extração e beneficiamento de areias betuminosas</t>
  </si>
  <si>
    <t>07.10-3/01</t>
  </si>
  <si>
    <t>Extração de minério de ferro</t>
  </si>
  <si>
    <t>07.10-3/02</t>
  </si>
  <si>
    <t>Pelotização, sinterização e outros beneficiamentos de minério de ferro</t>
  </si>
  <si>
    <t>07.21-9/01</t>
  </si>
  <si>
    <t>Extração de minério de alumínio</t>
  </si>
  <si>
    <t>07.21-9/02</t>
  </si>
  <si>
    <t>Beneficiamento de minério de alumínio</t>
  </si>
  <si>
    <t>07.22-7/01</t>
  </si>
  <si>
    <t>Extração de minério de estanho</t>
  </si>
  <si>
    <t>07.22-7/02</t>
  </si>
  <si>
    <t>Beneficiamento de minério de estanho</t>
  </si>
  <si>
    <t>07.23-5/01</t>
  </si>
  <si>
    <t>Extração de minério de manganês</t>
  </si>
  <si>
    <t>07.23-5/02</t>
  </si>
  <si>
    <t>Beneficiamento de minério de manganês</t>
  </si>
  <si>
    <t>07.24-3/01</t>
  </si>
  <si>
    <t>Extração de minério de metais preciosos</t>
  </si>
  <si>
    <t>07.24-3/02</t>
  </si>
  <si>
    <t>Beneficiamento de minério de metais preciosos</t>
  </si>
  <si>
    <t>07.25-1/00</t>
  </si>
  <si>
    <t>Extração de minerais radioativos</t>
  </si>
  <si>
    <t>07.29-4/01</t>
  </si>
  <si>
    <t>Extração de minérios de nióbio e titânio</t>
  </si>
  <si>
    <t>07.29-4/02</t>
  </si>
  <si>
    <t>Extração de minério de tungstênio</t>
  </si>
  <si>
    <t>07.29-4/03</t>
  </si>
  <si>
    <t>Extração de minério de níquel</t>
  </si>
  <si>
    <t>07.29-4/04</t>
  </si>
  <si>
    <t>Extração de minérios de cobre, chumbo, zinco e outros minerais metálicos não ferrosos não especificados anteriormente</t>
  </si>
  <si>
    <t>07.29-4/05</t>
  </si>
  <si>
    <t>Beneficiamento de minérios de cobre, chumbo, zinco e outros minerais metálicos não ferrosos não especificados anteriormente</t>
  </si>
  <si>
    <t>08.10-0/01</t>
  </si>
  <si>
    <t>Extração de ardósia e beneficiamento associado</t>
  </si>
  <si>
    <t>08.10-0/02</t>
  </si>
  <si>
    <t>Extração de granito e beneficiamento associado</t>
  </si>
  <si>
    <t>08.10-0/03</t>
  </si>
  <si>
    <t>Extração de mármore e beneficiamento associado</t>
  </si>
  <si>
    <t>08.10-0/04</t>
  </si>
  <si>
    <t>Extração de calcário e dolomita e beneficiamento associado</t>
  </si>
  <si>
    <t>08.10-0/05</t>
  </si>
  <si>
    <t>Extração de gesso e caulim</t>
  </si>
  <si>
    <t>08.10-0/06</t>
  </si>
  <si>
    <t>Extração de areia, cascalho ou pedregulho e beneficiamento associado</t>
  </si>
  <si>
    <t>08.10-0/07</t>
  </si>
  <si>
    <t>Extração de argila e beneficiamento associado</t>
  </si>
  <si>
    <t>08.10-0/08</t>
  </si>
  <si>
    <t>Extração de saibro e beneficiamento associado</t>
  </si>
  <si>
    <t>08.10-0/09</t>
  </si>
  <si>
    <t>Extração de basalto e beneficiamento associado</t>
  </si>
  <si>
    <t>08.10-0/10</t>
  </si>
  <si>
    <t>Beneficiamento de gesso e caulim associado à extração</t>
  </si>
  <si>
    <t>08.10-0/99</t>
  </si>
  <si>
    <t>Extração e britamento de pedras e outros materiais para construção e beneficiamento associado</t>
  </si>
  <si>
    <t>08.91-6/00</t>
  </si>
  <si>
    <t>Extração de minerais para fabricação de adubos, fertilizantes e outros produtos químicos</t>
  </si>
  <si>
    <t>08.92-4/01</t>
  </si>
  <si>
    <t>Extração de sal marinho</t>
  </si>
  <si>
    <t>08.92-4/02</t>
  </si>
  <si>
    <t>Extração de sal-gema</t>
  </si>
  <si>
    <t>08.92-4/03</t>
  </si>
  <si>
    <t>Refino e outros tratamentos do sal</t>
  </si>
  <si>
    <t>08.93-2/00</t>
  </si>
  <si>
    <t>Extração de gemas (pedras preciosas e semipreciosas)</t>
  </si>
  <si>
    <t>08.99-1/01</t>
  </si>
  <si>
    <t>Extração de grafita</t>
  </si>
  <si>
    <t>08.99-1/02</t>
  </si>
  <si>
    <t>Extração de quartzo</t>
  </si>
  <si>
    <t>08.99-1/03</t>
  </si>
  <si>
    <t>Extração de amianto</t>
  </si>
  <si>
    <t>08.99-1/99</t>
  </si>
  <si>
    <t>Extração de outros minerais não metálicos não especificados anteriormente</t>
  </si>
  <si>
    <t>09.10-6/00</t>
  </si>
  <si>
    <t>Atividades de apoio à extração de petróleo e gás natural</t>
  </si>
  <si>
    <t>09.90-4/01</t>
  </si>
  <si>
    <t>Atividades de apoio à extração de minério de ferro</t>
  </si>
  <si>
    <t>09.90-4/02</t>
  </si>
  <si>
    <t>Atividades de apoio à extração de minerais metálicos não ferrosos</t>
  </si>
  <si>
    <t>09.90-4/03</t>
  </si>
  <si>
    <t>Atividades de apoio à extração de minerais não metálicos</t>
  </si>
  <si>
    <t>10.11-2/01</t>
  </si>
  <si>
    <t>Frigorífico - abate de bovinos</t>
  </si>
  <si>
    <t>10.11-2/02</t>
  </si>
  <si>
    <t>Frigorífico - abate de equinos</t>
  </si>
  <si>
    <t>10.11-2/03</t>
  </si>
  <si>
    <t>Frigorífico - abate de ovinos e caprinos</t>
  </si>
  <si>
    <t>10.11-2/04</t>
  </si>
  <si>
    <t>Frigorífico - abate de bufalinos</t>
  </si>
  <si>
    <t>10.11-2/05</t>
  </si>
  <si>
    <t>Matadouro - abate de reses sob contrato, exceto abate de suínos</t>
  </si>
  <si>
    <t>10.12-1/01</t>
  </si>
  <si>
    <t>Abate de aves</t>
  </si>
  <si>
    <t>10.12-1/02</t>
  </si>
  <si>
    <t>Abate de pequenos animais</t>
  </si>
  <si>
    <t>10.12-1/03</t>
  </si>
  <si>
    <t>Frigorífico - abate de suínos</t>
  </si>
  <si>
    <t>10.12-1/04</t>
  </si>
  <si>
    <t>Matadouro - abate de suínos sob contrato</t>
  </si>
  <si>
    <t>10.13-9/01</t>
  </si>
  <si>
    <t>Fabricação de produtos de carne</t>
  </si>
  <si>
    <t>10.13-9/02</t>
  </si>
  <si>
    <t>Preparação de subprodutos do abate</t>
  </si>
  <si>
    <t>10.20-1/01</t>
  </si>
  <si>
    <t>Preservação de peixes, crustáceos e moluscos</t>
  </si>
  <si>
    <t>10.20-1/02</t>
  </si>
  <si>
    <t>Fabricação de conservas de peixes, crustáceos e moluscos</t>
  </si>
  <si>
    <t>10.31-7/00</t>
  </si>
  <si>
    <t>Fabricação de conservas de frutas</t>
  </si>
  <si>
    <t>10.32-5/01</t>
  </si>
  <si>
    <t>Fabricação de conservas de palmito</t>
  </si>
  <si>
    <t>10.32-5/99</t>
  </si>
  <si>
    <t>Fabricação de conservas de legumes e outros vegetais, exceto palmito</t>
  </si>
  <si>
    <t>10.33-3/01</t>
  </si>
  <si>
    <t>Fabricação de sucos concentrados de frutas, hortaliças e legumes</t>
  </si>
  <si>
    <t>10.33-3/02</t>
  </si>
  <si>
    <t>Fabricação de sucos de frutas, hortaliças e legumes, exceto concentrados</t>
  </si>
  <si>
    <t>10.41-4/00</t>
  </si>
  <si>
    <t>Fabricação de óleos vegetais em bruto, exceto óleo de milho</t>
  </si>
  <si>
    <t>10.42-2/00</t>
  </si>
  <si>
    <t>Fabricação de óleos vegetais refinados, exceto óleo de milho</t>
  </si>
  <si>
    <t>10.43-1/00</t>
  </si>
  <si>
    <t>Fabricação de margarina e outras gorduras vegetais e de óleos não comestíveis de animais</t>
  </si>
  <si>
    <t>10.51-1/00</t>
  </si>
  <si>
    <t>Preparação do leite</t>
  </si>
  <si>
    <t>10.52-0/00</t>
  </si>
  <si>
    <t>Fabricação de laticínios</t>
  </si>
  <si>
    <t>10.53-8/00</t>
  </si>
  <si>
    <t>Fabricação de sorvetes e outros gelados comestíveis</t>
  </si>
  <si>
    <t>10.61-9/01</t>
  </si>
  <si>
    <t>Beneficiamento de arroz</t>
  </si>
  <si>
    <t>10.61-9/02</t>
  </si>
  <si>
    <t>Fabricação de produtos do arroz</t>
  </si>
  <si>
    <t>10.62-7/00</t>
  </si>
  <si>
    <t>Moagem de trigo e fabricação de derivados</t>
  </si>
  <si>
    <t>10.63-5/00</t>
  </si>
  <si>
    <t>Fabricação de farinha de mandioca e derivados</t>
  </si>
  <si>
    <t>10.64-3/00</t>
  </si>
  <si>
    <t>Fabricação de farinha de milho e derivados, exceto óleos de milho</t>
  </si>
  <si>
    <t>10.65-1/01</t>
  </si>
  <si>
    <t>Fabricação de amidos e féculas de vegetais</t>
  </si>
  <si>
    <t>10.65-1/02</t>
  </si>
  <si>
    <t>Fabricação de óleo de milho em bruto</t>
  </si>
  <si>
    <t>10.65-1/03</t>
  </si>
  <si>
    <t>Fabricação de óleo de milho refinado</t>
  </si>
  <si>
    <t>10.66-0/00</t>
  </si>
  <si>
    <t>Fabricação de alimentos para animais</t>
  </si>
  <si>
    <t>10.69-4/00</t>
  </si>
  <si>
    <t>Moagem e fabricação de produtos de origem vegetal não especificados anteriormente</t>
  </si>
  <si>
    <t>10.71-6/00</t>
  </si>
  <si>
    <t>Fabricação de açúcar em bruto</t>
  </si>
  <si>
    <t>10.72-4/01</t>
  </si>
  <si>
    <t>Fabricação de açúcar de cana refinado</t>
  </si>
  <si>
    <t>10.72-4/02</t>
  </si>
  <si>
    <t>Fabricação de açúcar de cereais (dextrose) e de beterraba</t>
  </si>
  <si>
    <t>10.81-3/01</t>
  </si>
  <si>
    <t>Beneficiamento de café</t>
  </si>
  <si>
    <t>10.81-3/02</t>
  </si>
  <si>
    <t>Torrefação e moagem de café</t>
  </si>
  <si>
    <t>10.82-1/00</t>
  </si>
  <si>
    <t>Fabricação de produtos à base de café</t>
  </si>
  <si>
    <t>10.91-1/01</t>
  </si>
  <si>
    <t>Fabricação de produtos de panificação industrial</t>
  </si>
  <si>
    <t>10.91-1/02</t>
  </si>
  <si>
    <t>Fabricação de produtos de padaria e confeitaria com predominância de produção própria</t>
  </si>
  <si>
    <t>10.92-9/00</t>
  </si>
  <si>
    <t>Fabricação de biscoitos e bolachas</t>
  </si>
  <si>
    <t>10.93-7/01</t>
  </si>
  <si>
    <t>Fabricação de produtos derivados do cacau e de chocolates</t>
  </si>
  <si>
    <t>10.93-7/02</t>
  </si>
  <si>
    <t>Fabricação de frutas cristalizadas, balas e semelhantes</t>
  </si>
  <si>
    <t>10.94-5/00</t>
  </si>
  <si>
    <t>Fabricação de massas alimentícias</t>
  </si>
  <si>
    <t>10.95-3/00</t>
  </si>
  <si>
    <t>Fabricação de especiarias, molhos, temperos e condimentos</t>
  </si>
  <si>
    <t>10.96-1/00</t>
  </si>
  <si>
    <t>Fabricação de alimentos e pratos prontos</t>
  </si>
  <si>
    <t>10.99-6/01</t>
  </si>
  <si>
    <t>Fabricação de vinagres</t>
  </si>
  <si>
    <t>10.99-6/02</t>
  </si>
  <si>
    <t>Fabricação de pós-alimentícios</t>
  </si>
  <si>
    <t>10.99-6/03</t>
  </si>
  <si>
    <t>Fabricação de fermentos e leveduras</t>
  </si>
  <si>
    <t>10.99-6/04</t>
  </si>
  <si>
    <t>Fabricação de gelo comum</t>
  </si>
  <si>
    <t>10.99-6/05</t>
  </si>
  <si>
    <t>Fabricação de produtos para infusão (chá, mate, etc.)</t>
  </si>
  <si>
    <t>10.99-6/06</t>
  </si>
  <si>
    <t>Fabricação de adoçantes naturais e artificiais</t>
  </si>
  <si>
    <t>10.99-6/07</t>
  </si>
  <si>
    <t>Fabricação de alimentos dietéticos e complementos alimentares</t>
  </si>
  <si>
    <t>10.99-6/99</t>
  </si>
  <si>
    <t>Fabricação de outros produtos alimentícios não especificados anteriormente</t>
  </si>
  <si>
    <t>11.11-9/01</t>
  </si>
  <si>
    <t>Fabricação de aguardente de cana-de-açúcar</t>
  </si>
  <si>
    <t>11.11-9/02</t>
  </si>
  <si>
    <t>Fabricação de outras aguardentes e bebidas destiladas</t>
  </si>
  <si>
    <t>11.12-7/00</t>
  </si>
  <si>
    <t>Fabricação de vinho</t>
  </si>
  <si>
    <t>11.13-5/01</t>
  </si>
  <si>
    <t>Fabricação de malte, inclusive malte uísque</t>
  </si>
  <si>
    <t>11.13-5/02</t>
  </si>
  <si>
    <t>Fabricação de cervejas e chopes</t>
  </si>
  <si>
    <t>11.21-6/00</t>
  </si>
  <si>
    <t>Fabricação de águas envasadas</t>
  </si>
  <si>
    <t>11.22-4/01</t>
  </si>
  <si>
    <t>Fabricação de refrigerantes</t>
  </si>
  <si>
    <t>11.22-4/02</t>
  </si>
  <si>
    <t>Fabricação de chá mate e outros chás prontos para consumo</t>
  </si>
  <si>
    <t>11.22-4/03</t>
  </si>
  <si>
    <t>Fabricação de refrescos, xaropes e pós para refrescos, exceto refrescos de frutas</t>
  </si>
  <si>
    <t>11.22-4/04</t>
  </si>
  <si>
    <t>Fabricação de bebidas isotônicas</t>
  </si>
  <si>
    <t>11.22-4/99</t>
  </si>
  <si>
    <t>Fabricação de outras bebidas não alcoólicas não especificadas anteriormente</t>
  </si>
  <si>
    <t>12.10-7/00</t>
  </si>
  <si>
    <t>Processamento industrial do fumo</t>
  </si>
  <si>
    <t>12.20-4/01</t>
  </si>
  <si>
    <t>Fabricação de cigarros</t>
  </si>
  <si>
    <t>12.20-4/02</t>
  </si>
  <si>
    <t>Fabricação de cigarrilhas e charutos</t>
  </si>
  <si>
    <t>12.20-4/03</t>
  </si>
  <si>
    <t>Fabricação de filtros para cigarros</t>
  </si>
  <si>
    <t>12.20-4/99</t>
  </si>
  <si>
    <t>Fabricação de outros produtos do fumo, exceto cigarros, cigarrilhas e charutos</t>
  </si>
  <si>
    <t>13.11-1/00</t>
  </si>
  <si>
    <t>Preparação e fiação de fibras de algodão</t>
  </si>
  <si>
    <t>13.12-0/00</t>
  </si>
  <si>
    <t>Preparação e fiação de fibras têxteis naturais, exceto algodão</t>
  </si>
  <si>
    <t>13.13-8/00</t>
  </si>
  <si>
    <t>Fiação de fibras artificiais e sintéticas</t>
  </si>
  <si>
    <t>13.14-6/00</t>
  </si>
  <si>
    <t>Fabricação de linhas para costurar e bordar</t>
  </si>
  <si>
    <t>13.21-9/00</t>
  </si>
  <si>
    <t>Tecelagem de fios de algodão</t>
  </si>
  <si>
    <t>13.22-7/00</t>
  </si>
  <si>
    <t>Tecelagem de fios de fibras têxteis naturais, exceto algodão</t>
  </si>
  <si>
    <t>13.23-5/00</t>
  </si>
  <si>
    <t>Tecelagem de fios de fibras artificiais e sintéticas</t>
  </si>
  <si>
    <t>13.30-8/00</t>
  </si>
  <si>
    <t>Fabricação de tecidos de malha</t>
  </si>
  <si>
    <t>13.40-5/01</t>
  </si>
  <si>
    <t>Estamparia e texturização em fios, tecidos, artefatos têxteis e peças do vestuário</t>
  </si>
  <si>
    <t>13.40-5/02</t>
  </si>
  <si>
    <t>Alvejamento, tingimento e torção em fios, tecidos, artefatos têxteis e peças do vestuário</t>
  </si>
  <si>
    <t>13.40-5/99</t>
  </si>
  <si>
    <t>Outros serviços de acabamento em fios, tecidos, artefatos têxteis e peças do vestuário</t>
  </si>
  <si>
    <t>13.51-1/00</t>
  </si>
  <si>
    <t>Fabricação de artefatos têxteis para uso doméstico</t>
  </si>
  <si>
    <t>13.52-9/00</t>
  </si>
  <si>
    <t>Fabricação de artefatos de tapeçaria</t>
  </si>
  <si>
    <t>13.53-7/00</t>
  </si>
  <si>
    <t>Fabricação de artefatos de cordoaria</t>
  </si>
  <si>
    <t>13.54-5/00</t>
  </si>
  <si>
    <t>Fabricação de tecidos especiais, inclusive artefatos</t>
  </si>
  <si>
    <t>13.59-6/00</t>
  </si>
  <si>
    <t>Fabricação de outros produtos têxteis não especificados anteriormente</t>
  </si>
  <si>
    <t>14.11-8/01</t>
  </si>
  <si>
    <t>Confecção de roupas íntimas</t>
  </si>
  <si>
    <t>14.11-8/02</t>
  </si>
  <si>
    <t>Facção de roupas íntimas</t>
  </si>
  <si>
    <t>14.12-6/01</t>
  </si>
  <si>
    <t>Confecção de peças do vestuário, exceto roupas íntimas e as confeccionadas sob medida</t>
  </si>
  <si>
    <t>14.12-6/02</t>
  </si>
  <si>
    <t>Confecção, sob medida, de peças do vestuário, exceto roupas íntimas</t>
  </si>
  <si>
    <t>14.12-6/03</t>
  </si>
  <si>
    <t>Facção de peças do vestuário, exceto roupas íntimas</t>
  </si>
  <si>
    <t>14.13-4/01</t>
  </si>
  <si>
    <t>Confecção de roupas profissionais, exceto sob medida</t>
  </si>
  <si>
    <t>14.13-4/02</t>
  </si>
  <si>
    <t>Confecção, sob medida, de roupas profissionais</t>
  </si>
  <si>
    <t>14.13-4/03</t>
  </si>
  <si>
    <t>Facção de roupas profissionais</t>
  </si>
  <si>
    <t>14.14-2/00</t>
  </si>
  <si>
    <t>Fabricação de acessórios do vestuário, exceto para segurança e proteção</t>
  </si>
  <si>
    <t>14.21-5/00</t>
  </si>
  <si>
    <t>Fabricação de meias</t>
  </si>
  <si>
    <t>14.22-3/00</t>
  </si>
  <si>
    <t>Fabricação de artigos do vestuário, produzidos em malharias e tricotagens, exceto meias</t>
  </si>
  <si>
    <t>15.10-6/00</t>
  </si>
  <si>
    <t>Curtimento e outras preparações de couro</t>
  </si>
  <si>
    <t>15.21-1/00</t>
  </si>
  <si>
    <t>Fabricação de artigos para viagem, bolsas e semelhantes de qualquer material</t>
  </si>
  <si>
    <t>15.29-7/00</t>
  </si>
  <si>
    <t>Fabricação de artefatos de couro não especificados anteriormente</t>
  </si>
  <si>
    <t>15.31-9/01</t>
  </si>
  <si>
    <t>Fabricação de calçados de couro</t>
  </si>
  <si>
    <t>15.31-9/02</t>
  </si>
  <si>
    <t>Acabamento de calçados de couro sob contrato</t>
  </si>
  <si>
    <t>15.32-7/00</t>
  </si>
  <si>
    <t>Fabricação de tênis de qualquer material</t>
  </si>
  <si>
    <t>15.33-5/00</t>
  </si>
  <si>
    <t>Fabricação de calçados de material sintético</t>
  </si>
  <si>
    <t>15.39-4/00</t>
  </si>
  <si>
    <t>Fabricação de calçados de materiais não especificados
anteriormente</t>
  </si>
  <si>
    <t>15.40-8/00</t>
  </si>
  <si>
    <t>Fabricação de partes para calçados, de qualquer material</t>
  </si>
  <si>
    <t>16.10-2/03</t>
  </si>
  <si>
    <t>Serrarias com desdobramento de madeira em bruto</t>
  </si>
  <si>
    <t>16.10-2/04</t>
  </si>
  <si>
    <t>Serrarias sem desdobramento de madeira em bruto - Resseragem</t>
  </si>
  <si>
    <t>16.10-2/05</t>
  </si>
  <si>
    <t>Serviço de tratamento de madeira realizado sob contrato</t>
  </si>
  <si>
    <t>16.21-8/00</t>
  </si>
  <si>
    <t>Fabricação de madeira laminada e de chapas de madeira compensada, prensada e aglomerada</t>
  </si>
  <si>
    <t>16.22-6/01</t>
  </si>
  <si>
    <t>Fabricação de casas de madeira pré-fabricadas</t>
  </si>
  <si>
    <t>16.22-6/02</t>
  </si>
  <si>
    <t>Fabricação de esquadrias de madeira e de peças de madeira para instalações industriais e comerciais</t>
  </si>
  <si>
    <t>16.22-6/99</t>
  </si>
  <si>
    <t>Fabricação de outros artigos de carpintaria para construção</t>
  </si>
  <si>
    <t>16.23-4/00</t>
  </si>
  <si>
    <t>Fabricação de artefatos de tanoaria e de embalagens de madeira</t>
  </si>
  <si>
    <t>16.29-3/01</t>
  </si>
  <si>
    <t>Fabricação de artefatos diversos de madeira, exceto móveis</t>
  </si>
  <si>
    <t>16.29-3/02</t>
  </si>
  <si>
    <t>Fabricação de artefatos diversos de cortiça, bambu, palha, vime e outros materiais trançados, exceto móveis</t>
  </si>
  <si>
    <t>17.10-9/00</t>
  </si>
  <si>
    <t>Fabricação de celulose e outras pastas para a fabricação de papel</t>
  </si>
  <si>
    <t>17.21-4/00</t>
  </si>
  <si>
    <t>Fabricação de papel</t>
  </si>
  <si>
    <t>17.22-2/00</t>
  </si>
  <si>
    <t>Fabricação de cartolina e papel-cartão</t>
  </si>
  <si>
    <t>17.31-1/00</t>
  </si>
  <si>
    <t>Fabricação de embalagens de papel</t>
  </si>
  <si>
    <t>17.32-0/00</t>
  </si>
  <si>
    <t>Fabricação de embalagens de cartolina e papel-cartão</t>
  </si>
  <si>
    <t>17.33-8/00</t>
  </si>
  <si>
    <t>Fabricação de chapas e de embalagens de papelão ondulado</t>
  </si>
  <si>
    <t>17.41-9/01</t>
  </si>
  <si>
    <t>Fabricação de formulários contínuos</t>
  </si>
  <si>
    <t>17.41-9/02</t>
  </si>
  <si>
    <t>Fabricação de produtos de papel, cartolina, papel-cartão e papelão ondulado para uso comercial e de escritório</t>
  </si>
  <si>
    <t>17.42-7/01</t>
  </si>
  <si>
    <t>Fabricação de fraldas descartáveis</t>
  </si>
  <si>
    <t>17.42-7/02</t>
  </si>
  <si>
    <t>Fabricação de absorventes higiênicos</t>
  </si>
  <si>
    <t>17.42-7/99</t>
  </si>
  <si>
    <t>Fabricação de produtos de papel para uso doméstico e higiênico-sanitário não especificados anteriormente</t>
  </si>
  <si>
    <t>17.49-4/00</t>
  </si>
  <si>
    <t>Fabricação de produtos de pastas celulósicas, papel, cartolina, papel-cartão e papelão ondulado não especificados anteriormente</t>
  </si>
  <si>
    <t>18.11-3/01</t>
  </si>
  <si>
    <t>Impressão de jornais</t>
  </si>
  <si>
    <t>18.11-3/02</t>
  </si>
  <si>
    <t>Impressão de livros, revistas e outras publicações periódicas</t>
  </si>
  <si>
    <t>18.12-1/00</t>
  </si>
  <si>
    <t>Impressão de material de segurança</t>
  </si>
  <si>
    <t>18.13-0/01</t>
  </si>
  <si>
    <t>Impressão de material para uso publicitário</t>
  </si>
  <si>
    <t>18.13-0/99</t>
  </si>
  <si>
    <t>Impressão de material para outros usos</t>
  </si>
  <si>
    <t>18.21-1/00</t>
  </si>
  <si>
    <t>Serviços de pré-impressão</t>
  </si>
  <si>
    <t>18.22-9/01</t>
  </si>
  <si>
    <t>Serviços de encadernação e plastificação</t>
  </si>
  <si>
    <t>18.22-9/99</t>
  </si>
  <si>
    <t>Serviços de acabamentos gráficos, exceto encadernação e plastificação</t>
  </si>
  <si>
    <t>18.30-0/01</t>
  </si>
  <si>
    <t>Reprodução de som em qualquer suporte</t>
  </si>
  <si>
    <t>18.30-0/02</t>
  </si>
  <si>
    <t>Reprodução de vídeo em qualquer suporte</t>
  </si>
  <si>
    <t>18.30-0/03</t>
  </si>
  <si>
    <r>
      <t xml:space="preserve">Reprodução de </t>
    </r>
    <r>
      <rPr>
        <i/>
        <sz val="11"/>
        <rFont val="Arial"/>
        <family val="2"/>
      </rPr>
      <t>software</t>
    </r>
    <r>
      <rPr>
        <sz val="11"/>
        <rFont val="Arial"/>
        <family val="2"/>
      </rPr>
      <t xml:space="preserve"> em qualquer suporte</t>
    </r>
  </si>
  <si>
    <t>19.10-1/00</t>
  </si>
  <si>
    <t>Coquerias</t>
  </si>
  <si>
    <t>19.21-7/00</t>
  </si>
  <si>
    <t>Fabricação de produtos do refino de petróleo</t>
  </si>
  <si>
    <t>19.22-5/01</t>
  </si>
  <si>
    <t>Formulação de combustíveis</t>
  </si>
  <si>
    <t>19.22-5/02</t>
  </si>
  <si>
    <t>Rerrefino de óleos lubrificantes</t>
  </si>
  <si>
    <t>19.22-5/99</t>
  </si>
  <si>
    <t>Fabricação de outros produtos derivados do petróleo, exceto produtos do refino</t>
  </si>
  <si>
    <t>19.31-4/00</t>
  </si>
  <si>
    <t>Fabricação de álcool</t>
  </si>
  <si>
    <t>19.32-2/00</t>
  </si>
  <si>
    <t>Fabricação de biocombustíveis, exceto álcool</t>
  </si>
  <si>
    <t>20.11-8/00</t>
  </si>
  <si>
    <t>Fabricação de cloro e álcalis</t>
  </si>
  <si>
    <t>20.12-6/00</t>
  </si>
  <si>
    <t>Fabricação de intermediários para fertilizantes</t>
  </si>
  <si>
    <t>20.13-4/01</t>
  </si>
  <si>
    <t>Fabricação de adubos e fertilizantes organo-minerais</t>
  </si>
  <si>
    <t>20.13-4/02</t>
  </si>
  <si>
    <t>Fabricação de adubos e fertilizantes, exceto organo-minerais</t>
  </si>
  <si>
    <t>20.14-2/00</t>
  </si>
  <si>
    <t>Fabricação de gases industriais</t>
  </si>
  <si>
    <t>20.19-3/01</t>
  </si>
  <si>
    <t>Elaboração de combustíveis nucleares</t>
  </si>
  <si>
    <t>20.19-3/99</t>
  </si>
  <si>
    <t>Fabricação de outros produtos químicos inorgânicos não especificados anteriormente</t>
  </si>
  <si>
    <t>20.21-5/00</t>
  </si>
  <si>
    <t>Fabricação de produtos petroquímicos básicos</t>
  </si>
  <si>
    <t>20.22-3/00</t>
  </si>
  <si>
    <t>Fabricação de intermediários para plastificantes, resinas e fibras</t>
  </si>
  <si>
    <t>20.29-1/00</t>
  </si>
  <si>
    <t>Fabricação de produtos químicos orgânicos não especificados anteriormente</t>
  </si>
  <si>
    <t>20.31-2/00</t>
  </si>
  <si>
    <t>Fabricação de resinas termoplásticas</t>
  </si>
  <si>
    <t>20.32-1/00</t>
  </si>
  <si>
    <t>Fabricação de resinas termofixas</t>
  </si>
  <si>
    <t>20.33-9/00</t>
  </si>
  <si>
    <t>Fabricação de elastômeros</t>
  </si>
  <si>
    <t>20.40-1/00</t>
  </si>
  <si>
    <t>Fabricação de fibras artificiais e sintéticas</t>
  </si>
  <si>
    <t>20.51-7/00</t>
  </si>
  <si>
    <t>Fabricação de defensivos agrícolas</t>
  </si>
  <si>
    <t>20.52-5/00</t>
  </si>
  <si>
    <t>Fabricação de desinfestantes domissanitários</t>
  </si>
  <si>
    <t>20.61-4/00</t>
  </si>
  <si>
    <t>Fabricação de sabões e detergentes sintéticos</t>
  </si>
  <si>
    <t>20.62-2/00</t>
  </si>
  <si>
    <t>Fabricação de produtos de limpeza e polimento</t>
  </si>
  <si>
    <t>20.63-1/00</t>
  </si>
  <si>
    <t>Fabricação de cosméticos, produtos de perfumaria e de higiene pessoal</t>
  </si>
  <si>
    <t>20.71-1/00</t>
  </si>
  <si>
    <t>Fabricação de tintas, vernizes, esmaltes e lacas</t>
  </si>
  <si>
    <t>20.72-0/00</t>
  </si>
  <si>
    <t>Fabricação de tintas de impressão</t>
  </si>
  <si>
    <t>20.73-8/00</t>
  </si>
  <si>
    <t>Fabricação de impermeabilizantes, solventes e produtos afins</t>
  </si>
  <si>
    <t>20.91-6/00</t>
  </si>
  <si>
    <t>Fabricação de adesivos e selantes</t>
  </si>
  <si>
    <t>20.92-4/01</t>
  </si>
  <si>
    <t>Fabricação de pólvoras, explosivos e detonantes</t>
  </si>
  <si>
    <t>20.92-4/02</t>
  </si>
  <si>
    <t>Fabricação de artigos pirotécnicos</t>
  </si>
  <si>
    <t>20.92-4/03</t>
  </si>
  <si>
    <t>Fabricação de fósforos de segurança</t>
  </si>
  <si>
    <t>20.93-2/00</t>
  </si>
  <si>
    <t>Fabricação de aditivos de uso industrial</t>
  </si>
  <si>
    <t>20.94-1/00</t>
  </si>
  <si>
    <t>Fabricação de catalisadores</t>
  </si>
  <si>
    <t>20.99-1/01</t>
  </si>
  <si>
    <t>Fabricação de chapas, filmes, papéis e outros materiais e produtos químicos para fotografia</t>
  </si>
  <si>
    <t>20.99-1/99</t>
  </si>
  <si>
    <t>Fabricação de outros produtos químicos não especificados anteriormente</t>
  </si>
  <si>
    <t>21.10-6/00</t>
  </si>
  <si>
    <t>Fabricação de produtos farmoquímicos</t>
  </si>
  <si>
    <t>21.21-1/01</t>
  </si>
  <si>
    <t>Fabricação de medicamentos alopáticos para uso humano</t>
  </si>
  <si>
    <t>21.21-1/02</t>
  </si>
  <si>
    <t>Fabricação de medicamentos homeopáticos para uso humano</t>
  </si>
  <si>
    <t>21.21-1/03</t>
  </si>
  <si>
    <t>Fabricação de medicamentos fitoterápicos para uso humano</t>
  </si>
  <si>
    <t>21.22-0/00</t>
  </si>
  <si>
    <t>Fabricação de medicamentos para uso veterinário</t>
  </si>
  <si>
    <t>21.23-8/00</t>
  </si>
  <si>
    <t>Fabricação de preparações farmacêuticas</t>
  </si>
  <si>
    <t>22.11-1/00</t>
  </si>
  <si>
    <t>Fabricação de pneumáticos e de câmaras-de-ar</t>
  </si>
  <si>
    <t>22.12-9/00</t>
  </si>
  <si>
    <t>Reforma de pneumáticos usados</t>
  </si>
  <si>
    <t>22.19-6/00</t>
  </si>
  <si>
    <t>Fabricação de artefatos de borracha não especificados 
anteriormente</t>
  </si>
  <si>
    <t>22.21-8/00</t>
  </si>
  <si>
    <t>Fabricação de laminados planos e tubulares de material plástico</t>
  </si>
  <si>
    <t>22.22-6/00</t>
  </si>
  <si>
    <t>Fabricação de embalagens de material plástico</t>
  </si>
  <si>
    <t>22.23-4/00</t>
  </si>
  <si>
    <t>Fabricação de tubos e acessórios de material plástico para uso na construção</t>
  </si>
  <si>
    <t>22.29-3/01</t>
  </si>
  <si>
    <t>Fabricação de artefatos de material plástico para uso pessoal e doméstico</t>
  </si>
  <si>
    <t>22.29-3/02</t>
  </si>
  <si>
    <t>Fabricação de artefatos de material plástico para usos industriais</t>
  </si>
  <si>
    <t>22.29-3/03</t>
  </si>
  <si>
    <t>Fabricação de artefatos de material plástico para uso na construção, exceto tubos e acessórios</t>
  </si>
  <si>
    <t>22.29-3/99</t>
  </si>
  <si>
    <t>Fabricação de artefatos de material plástico para outros usos não especificados anteriormente</t>
  </si>
  <si>
    <t>23.11-7/00</t>
  </si>
  <si>
    <t>Fabricação de vidro plano e de segurança</t>
  </si>
  <si>
    <t>23.12-5/00</t>
  </si>
  <si>
    <t>Fabricação de embalagens de vidro</t>
  </si>
  <si>
    <t>23.19-2/00</t>
  </si>
  <si>
    <t>Fabricação de artigos de vidro</t>
  </si>
  <si>
    <t>23.20-6/00</t>
  </si>
  <si>
    <t>Fabricação de cimento</t>
  </si>
  <si>
    <t>23.30-3/01</t>
  </si>
  <si>
    <t>Fabricação de estruturas pré-moldadas de concreto armado, em série e sob encomenda</t>
  </si>
  <si>
    <t>23.30-3/02</t>
  </si>
  <si>
    <t>Fabricação de artefatos de cimento para uso na construção</t>
  </si>
  <si>
    <t>23.30-3/03</t>
  </si>
  <si>
    <t>Fabricação de artefatos de fibrocimento para uso na construção</t>
  </si>
  <si>
    <t>23.30-3/04</t>
  </si>
  <si>
    <t>Fabricação de casas pré-moldadas de concreto</t>
  </si>
  <si>
    <t>23.30-3/05</t>
  </si>
  <si>
    <t>Preparação de massa de concreto e argamassa para construção</t>
  </si>
  <si>
    <t>23.30-3/99</t>
  </si>
  <si>
    <t>Fabricação de outros artefatos e produtos de concreto, cimento, fibrocimento, gesso e materiais semelhantes</t>
  </si>
  <si>
    <t>23.41-9/00</t>
  </si>
  <si>
    <t>Fabricação de produtos cerâmicos refratários</t>
  </si>
  <si>
    <t>23.42-7/01</t>
  </si>
  <si>
    <t>Fabricação de azulejos e pisos</t>
  </si>
  <si>
    <t>23.42-7/02</t>
  </si>
  <si>
    <t>Fabricação de artefatos de cerâmica e barro cozido para uso na construção, exceto azulejos e pisos</t>
  </si>
  <si>
    <t>23.49-4/01</t>
  </si>
  <si>
    <t>Fabricação de material sanitário de cerâmica</t>
  </si>
  <si>
    <t>23.49-4/99</t>
  </si>
  <si>
    <t>Fabricação de produtos cerâmicos não refratários não especificados anteriormente</t>
  </si>
  <si>
    <t>23.91-5/01</t>
  </si>
  <si>
    <t>Britamento de pedras, exceto associado à extração</t>
  </si>
  <si>
    <t>23.91-5/02</t>
  </si>
  <si>
    <t>Aparelhamento de pedras para construção, exceto associado à extração</t>
  </si>
  <si>
    <t>23.91-5/03</t>
  </si>
  <si>
    <t>Aparelhamento de placas e execução de trabalhos em mármore, granito, ardósia e outras pedras</t>
  </si>
  <si>
    <t>23.92-3/00</t>
  </si>
  <si>
    <t>Fabricação de cal e gesso</t>
  </si>
  <si>
    <t>23.99-1/01</t>
  </si>
  <si>
    <t>Decoração, lapidação, gravação, vitrificação e outros trabalhos em cerâmica, louça, vidro e cristal</t>
  </si>
  <si>
    <t>23.99-1/02</t>
  </si>
  <si>
    <t>Fabricação de abrasivos</t>
  </si>
  <si>
    <t>23.99-1/99</t>
  </si>
  <si>
    <t>Fabricação de outros produtos de minerais não metálicos não especificados anteriormente</t>
  </si>
  <si>
    <t>24.11-3/00</t>
  </si>
  <si>
    <t>Produção de ferro-gusa</t>
  </si>
  <si>
    <t>24.12-1/00</t>
  </si>
  <si>
    <t>Produção de ferroligas</t>
  </si>
  <si>
    <t>24.21-1/00</t>
  </si>
  <si>
    <t>Produção de semiacabados de aço</t>
  </si>
  <si>
    <t>24.22-9/01</t>
  </si>
  <si>
    <t>Produção de laminados planos de aço ao carbono, revestidos ou não</t>
  </si>
  <si>
    <t>24.22-9/02</t>
  </si>
  <si>
    <t>Produção de laminados planos de aços especiais</t>
  </si>
  <si>
    <t>24.23-7/01</t>
  </si>
  <si>
    <t>Produção de tubos de aço sem costura</t>
  </si>
  <si>
    <t>24.23-7/02</t>
  </si>
  <si>
    <t>Produção de laminados longos de aço, exceto tubos</t>
  </si>
  <si>
    <t>24.24-5/01</t>
  </si>
  <si>
    <t>Produção de arames de aço</t>
  </si>
  <si>
    <t>24.24-5/02</t>
  </si>
  <si>
    <t>Produção de relaminados, trefilados e perfilados de aço, exceto arames</t>
  </si>
  <si>
    <t>24.31-8/00</t>
  </si>
  <si>
    <t>Produção de tubos de aço com costura</t>
  </si>
  <si>
    <t>24.39-3/00</t>
  </si>
  <si>
    <t>Produção de outros tubos de ferro e aço</t>
  </si>
  <si>
    <t>24.41-5/01</t>
  </si>
  <si>
    <t>Produção de alumínio e suas ligas em formas primárias</t>
  </si>
  <si>
    <t>24.41-5/02</t>
  </si>
  <si>
    <t>Produção de laminados de alumínio</t>
  </si>
  <si>
    <t>24.42-3/00</t>
  </si>
  <si>
    <t>Metalurgia dos metais preciosos</t>
  </si>
  <si>
    <t>24.43-1/00</t>
  </si>
  <si>
    <t>Metalurgia do cobre</t>
  </si>
  <si>
    <t>24.49-1/01</t>
  </si>
  <si>
    <t>Produção de zinco em formas primárias</t>
  </si>
  <si>
    <t>24.49-1/02</t>
  </si>
  <si>
    <t>Produção de laminados de zinco</t>
  </si>
  <si>
    <t>24.49-1/03</t>
  </si>
  <si>
    <t>Fabricação de ânodos para galvanoplastia</t>
  </si>
  <si>
    <t>24.49-1/99</t>
  </si>
  <si>
    <t>Metalurgia de outros metais não ferrosos e suas ligas não especificados anteriormente</t>
  </si>
  <si>
    <t>24.51-2/00</t>
  </si>
  <si>
    <t>Fundição de ferro e aço</t>
  </si>
  <si>
    <t>24.52-1/00</t>
  </si>
  <si>
    <t>Fundição de metais não ferrosos e suas ligas</t>
  </si>
  <si>
    <t>25.11-0/00</t>
  </si>
  <si>
    <t>Fabricação de estruturas metálicas</t>
  </si>
  <si>
    <t>25.12-8/00</t>
  </si>
  <si>
    <t>Fabricação de esquadrias de metal</t>
  </si>
  <si>
    <t>25.13-6/00</t>
  </si>
  <si>
    <t>Fabricação de obras de caldeiraria pesada</t>
  </si>
  <si>
    <t>25.21-7/00</t>
  </si>
  <si>
    <t>Fabricação de tanques, reservatórios metálicos e caldeiras para aquecimento central</t>
  </si>
  <si>
    <t>25.22-5/00</t>
  </si>
  <si>
    <t>Fabricação de caldeiras geradoras de vapor, exceto para aquecimento central e para veículos</t>
  </si>
  <si>
    <t>25.31-4/01</t>
  </si>
  <si>
    <t>Produção de forjados de aço</t>
  </si>
  <si>
    <t>25.31-4/02</t>
  </si>
  <si>
    <t>Produção de forjados de metais não ferrosos e suas ligas</t>
  </si>
  <si>
    <t>25.32-2/01</t>
  </si>
  <si>
    <t>Produção de artefatos estampados de metal</t>
  </si>
  <si>
    <t>25.32-2/02</t>
  </si>
  <si>
    <t>Metalurgia do pó</t>
  </si>
  <si>
    <t>25.39-0/01</t>
  </si>
  <si>
    <t>Serviços de usinagem, torneiria e solda</t>
  </si>
  <si>
    <t>25.39-0/02</t>
  </si>
  <si>
    <t>Serviços de tratamento e revestimento em metais</t>
  </si>
  <si>
    <t>25.41-1/00</t>
  </si>
  <si>
    <t>Fabricação de artigos de cutelaria</t>
  </si>
  <si>
    <t>25.42-0/00</t>
  </si>
  <si>
    <t>Fabricação de artigos de serralheria, exceto esquadrias</t>
  </si>
  <si>
    <t>25.43-8/00</t>
  </si>
  <si>
    <t>Fabricação de ferramentas</t>
  </si>
  <si>
    <t>25.50-1/01</t>
  </si>
  <si>
    <t>Fabricação de equipamento bélico pesado, exceto veículos militares de combate</t>
  </si>
  <si>
    <t>25.50-1/02</t>
  </si>
  <si>
    <t>Fabricação de armas de fogo, outras armas e munições</t>
  </si>
  <si>
    <t>25.91-8/00</t>
  </si>
  <si>
    <t>Fabricação de embalagens metálicas</t>
  </si>
  <si>
    <t>25.92-6/01</t>
  </si>
  <si>
    <t>Fabricação de produtos de trefilados de metal padronizados</t>
  </si>
  <si>
    <t>25.92-6/02</t>
  </si>
  <si>
    <t>Fabricação de produtos de trefilados de metal, exceto padronizados</t>
  </si>
  <si>
    <t>25.93-4/00</t>
  </si>
  <si>
    <t>Fabricação de artigos de metal para uso doméstico e pessoal</t>
  </si>
  <si>
    <t>25.99-3/01</t>
  </si>
  <si>
    <t>Serviços de confecção de armações metálicas para a construção</t>
  </si>
  <si>
    <t>25.99-3/02</t>
  </si>
  <si>
    <t>Serviço de corte e dobra de metais</t>
  </si>
  <si>
    <t>25.99-3/99</t>
  </si>
  <si>
    <t>Fabricação de outros produtos de metal não especificados anteriormente</t>
  </si>
  <si>
    <t>26.10-8/00</t>
  </si>
  <si>
    <t>Fabricação de componentes eletrônicos</t>
  </si>
  <si>
    <t>26.21-3/00</t>
  </si>
  <si>
    <t>Fabricação de equipamentos de informática</t>
  </si>
  <si>
    <t>26.22-1/00</t>
  </si>
  <si>
    <t>Fabricação de periféricos para equipamentos de informática</t>
  </si>
  <si>
    <t>26.31-1/00</t>
  </si>
  <si>
    <t>Fabricação de equipamentos transmissores de comunicação, peças e acessórios</t>
  </si>
  <si>
    <t>26.32-9/00</t>
  </si>
  <si>
    <t>Fabricação de aparelhos telefônicos e de outros equipamentos de comunicação, peças e acessórios</t>
  </si>
  <si>
    <t>26.40-0/00</t>
  </si>
  <si>
    <t>Fabricação de aparelhos de recepção, reprodução, gravação e amplificação de áudio e vídeo</t>
  </si>
  <si>
    <t>26.51-5/00</t>
  </si>
  <si>
    <t>Fabricação de aparelhos e equipamentos de medida, teste e controle</t>
  </si>
  <si>
    <t>26.52-3/00</t>
  </si>
  <si>
    <t>Fabricação de cronômetros e relógios</t>
  </si>
  <si>
    <t>26.60-4/00</t>
  </si>
  <si>
    <t>Fabricação de aparelhos eletromédicos e eletroterapêuticos e equipamentos de irradiação</t>
  </si>
  <si>
    <t>26.70-1/01</t>
  </si>
  <si>
    <t>Fabricação de equipamentos e instrumentos ópticos, peças e acessórios</t>
  </si>
  <si>
    <t>26.70-1/02</t>
  </si>
  <si>
    <t>Fabricação de aparelhos fotográficos e cinematográficos, peças e acessórios</t>
  </si>
  <si>
    <t>26.80-9/00</t>
  </si>
  <si>
    <t>Fabricação de mídias virgens, magnéticas e ópticas</t>
  </si>
  <si>
    <t>27.10-4/01</t>
  </si>
  <si>
    <t>Fabricação de geradores de corrente contínua e alternada, peças e acessórios</t>
  </si>
  <si>
    <t>27.10-4/02</t>
  </si>
  <si>
    <t>Fabricação de transformadores, indutores, conversores, sincronizadores e semelhantes, peças e acessórios</t>
  </si>
  <si>
    <t>27.10-4/03</t>
  </si>
  <si>
    <t>Fabricação de motores elétricos, peças e acessórios</t>
  </si>
  <si>
    <t>27.21-0/00</t>
  </si>
  <si>
    <t>Fabricação de pilhas, baterias e acumuladores elétricos, exceto para veículos automotores</t>
  </si>
  <si>
    <t>27.22-8/01</t>
  </si>
  <si>
    <t>Fabricação de baterias e acumuladores para veículos automotores</t>
  </si>
  <si>
    <t>27.22-8/02</t>
  </si>
  <si>
    <t>Recondicionamento de baterias e acumuladores para veículos automotores</t>
  </si>
  <si>
    <t>27.31-7/00</t>
  </si>
  <si>
    <t>Fabricação de aparelhos e equipamentos para distribuição e controle de energia elétrica</t>
  </si>
  <si>
    <t>27.32-5/00</t>
  </si>
  <si>
    <t>Fabricação de material elétrico para instalações em circuito de consumo</t>
  </si>
  <si>
    <t>27.33-3/00</t>
  </si>
  <si>
    <t>Fabricação de fios, cabos e condutores elétricos isolados</t>
  </si>
  <si>
    <t>27.40-6/01</t>
  </si>
  <si>
    <t>Fabricação de lâmpadas</t>
  </si>
  <si>
    <t>27.40-6/02</t>
  </si>
  <si>
    <t>Fabricação de luminárias e outros equipamentos de iluminação</t>
  </si>
  <si>
    <t>27.51-1/00</t>
  </si>
  <si>
    <t>Fabricação de fogões, refrigeradores e máquinas de lavar e secar para uso doméstico, peças e acessórios</t>
  </si>
  <si>
    <t>27.59-7/01</t>
  </si>
  <si>
    <t>Fabricação de aparelhos elétricos de uso pessoal, peças e acessórios</t>
  </si>
  <si>
    <t>27.59-7/99</t>
  </si>
  <si>
    <t>Fabricação de outros aparelhos eletrodomésticos não especificados anteriormente, peças e acessórios</t>
  </si>
  <si>
    <t>27.90-2/01</t>
  </si>
  <si>
    <t>Fabricação de eletrodos, contatos e outros artigos de carvão e grafita para uso elétrico, eletroímãs e isoladores</t>
  </si>
  <si>
    <t>27.90-2/02</t>
  </si>
  <si>
    <t>Fabricação de equipamentos para sinalização e alarme</t>
  </si>
  <si>
    <t>27.90-2/99</t>
  </si>
  <si>
    <t>Fabricação de outros equipamentos e aparelhos elétricos não especificados anteriormente</t>
  </si>
  <si>
    <t>28.11-9/00</t>
  </si>
  <si>
    <t>Fabricação de motores e turbinas, peças e acessórios, exceto para aviões e veículos rodoviários</t>
  </si>
  <si>
    <t>28.12-7/00</t>
  </si>
  <si>
    <t>Fabricação de equipamentos hidráulicos e pneumáticos, peças e acessórios, exceto válvulas</t>
  </si>
  <si>
    <t>28.13-5/00</t>
  </si>
  <si>
    <t>Fabricação de válvulas, registros e dispositivos semelhantes, peças e acessórios</t>
  </si>
  <si>
    <t>28.14-3/01</t>
  </si>
  <si>
    <t>Fabricação de compressores para uso industrial, peças e acessórios</t>
  </si>
  <si>
    <t>28.14-3/02</t>
  </si>
  <si>
    <t>Fabricação de compressores para uso não industrial, peças e acessórios</t>
  </si>
  <si>
    <t>28.15-1/01</t>
  </si>
  <si>
    <t>Fabricação de rolamentos para fins industriais</t>
  </si>
  <si>
    <t>28.15-1/02</t>
  </si>
  <si>
    <t>Fabricação de equipamentos de transmissão para fins industriais, exceto rolamentos</t>
  </si>
  <si>
    <t>28.21-6/01</t>
  </si>
  <si>
    <t>Fabricação de fornos industriais, aparelhos e equipamentos não elétricos para instalações térmicas, peças e acessórios</t>
  </si>
  <si>
    <t>28.21-6/02</t>
  </si>
  <si>
    <t>Fabricação de estufas e fornos elétricos para fins industriais, peças e acessórios</t>
  </si>
  <si>
    <t>28.22-4/01</t>
  </si>
  <si>
    <t>Fabricação de máquinas, equipamentos e aparelhos para transporte e elevação de pessoas, peças e acessórios</t>
  </si>
  <si>
    <t>28.22-4/02</t>
  </si>
  <si>
    <t>Fabricação de máquinas, equipamentos e aparelhos para transporte e elevação de cargas, peças e acessórios</t>
  </si>
  <si>
    <t>28.23-2/00</t>
  </si>
  <si>
    <t>Fabricação de máquinas e aparelhos de refrigeração e ventilação para uso industrial e comercial, peças e acessórios</t>
  </si>
  <si>
    <t>28.24-1/01</t>
  </si>
  <si>
    <t>Fabricação de aparelhos e equipamentos de ar condicionado para uso industrial</t>
  </si>
  <si>
    <t>28.24-1/02</t>
  </si>
  <si>
    <t>Fabricação de aparelhos e equipamentos de ar condicionado para uso não industrial</t>
  </si>
  <si>
    <t>28.25-9/00</t>
  </si>
  <si>
    <t>Fabricação de máquinas e equipamentos para saneamento básico e ambiental, peças e acessórios</t>
  </si>
  <si>
    <t>28.29-1/01</t>
  </si>
  <si>
    <t>Fabricação de máquinas de escrever, calcular e outros equipamentos não eletrônicos para escritório, peças e acessórios</t>
  </si>
  <si>
    <t>28.29-1/99</t>
  </si>
  <si>
    <t>Fabricação de outras máquinas e equipamentos de uso geral não especificados anteriormente, peças e acessórios</t>
  </si>
  <si>
    <t>28.31-3/00</t>
  </si>
  <si>
    <t>Fabricação de tratores agrícolas, peças e acessórios</t>
  </si>
  <si>
    <t>28.32-1/00</t>
  </si>
  <si>
    <t>Fabricação de equipamentos para irrigação agrícola, peças e acessórios</t>
  </si>
  <si>
    <t>28.33-0/00</t>
  </si>
  <si>
    <t>Fabricação de máquinas e equipamentos para a agricultura e pecuária, peças e acessórios, exceto para irrigação</t>
  </si>
  <si>
    <t>28.40-2/00</t>
  </si>
  <si>
    <t>Fabricação de máquinas-ferramenta, peças e acessórios</t>
  </si>
  <si>
    <t>28.51-8/00</t>
  </si>
  <si>
    <t>Fabricação de máquinas e equipamentos para a prospecção e extração de petróleo, peças e acessórios</t>
  </si>
  <si>
    <t>28.52-6/00</t>
  </si>
  <si>
    <t>Fabricação de outras máquinas e equipamentos para uso na extração mineral, peças e acessórios, exceto na extração de petróleo</t>
  </si>
  <si>
    <t>28.53-4/00</t>
  </si>
  <si>
    <t>Fabricação de tratores, peças e acessórios, exceto agrícolas</t>
  </si>
  <si>
    <t>28.54-2/00</t>
  </si>
  <si>
    <t>Fabricação de máquinas e equipamentos para terraplenagem, pavimentação e construção, peças e acessórios, exceto tratores</t>
  </si>
  <si>
    <t>28.61-5/00</t>
  </si>
  <si>
    <t>Fabricação de máquinas para a indústria metalúrgica, peças e acessórios, exceto máquinas-ferramenta</t>
  </si>
  <si>
    <t>28.62-3/00</t>
  </si>
  <si>
    <t>Fabricação de máquinas e equipamentos para as indústrias de alimentos, bebidas e fumo, peças e acessórios</t>
  </si>
  <si>
    <t>28.63-1/00</t>
  </si>
  <si>
    <t>Fabricação de máquinas e equipamentos para a indústria têxtil, peças e acessórios</t>
  </si>
  <si>
    <t>28.64-0/00</t>
  </si>
  <si>
    <t>Fabricação de máquinas e equipamentos para as indústrias do vestuário, do couro e de calçados, peças e acessórios</t>
  </si>
  <si>
    <t>28.65-8/00</t>
  </si>
  <si>
    <t>Fabricação de máquinas e equipamentos para as indústrias de celulose, papel e papelão e artefatos, peças e acessórios</t>
  </si>
  <si>
    <t>28.66-6/00</t>
  </si>
  <si>
    <t>Fabricação de máquinas e equipamentos para a indústria do plástico, peças e acessórios</t>
  </si>
  <si>
    <t>28.69-1/00</t>
  </si>
  <si>
    <t>Fabricação de máquinas e equipamentos para uso industrial específico não especificados anteriormente, peças e acessórios</t>
  </si>
  <si>
    <t>29.10-7/01</t>
  </si>
  <si>
    <t>Fabricação de automóveis, camionetas e utilitários</t>
  </si>
  <si>
    <t>29.10-7/02</t>
  </si>
  <si>
    <t>Fabricação de chassis com motor para automóveis, camionetas e utilitários</t>
  </si>
  <si>
    <t>29.10-7/03</t>
  </si>
  <si>
    <t>Fabricação de motores para automóveis, camionetas e utilitários</t>
  </si>
  <si>
    <t>29.20-4/01</t>
  </si>
  <si>
    <t>Fabricação de caminhões e ônibus</t>
  </si>
  <si>
    <t>29.20-4/02</t>
  </si>
  <si>
    <t>Fabricação de motores para caminhões e ônibus</t>
  </si>
  <si>
    <t>29.30-1/01</t>
  </si>
  <si>
    <t>Fabricação de cabines, carrocerias e reboques para caminhões</t>
  </si>
  <si>
    <t>29.30-1/02</t>
  </si>
  <si>
    <t>Fabricação de carrocerias para ônibus</t>
  </si>
  <si>
    <t>29.30-1/03</t>
  </si>
  <si>
    <t>Fabricação de cabines, carrocerias e reboques para outros veículos automotores, exceto caminhões e ônibus</t>
  </si>
  <si>
    <t>29.41-7/00</t>
  </si>
  <si>
    <t>Fabricação de peças e acessórios para o sistema motor de veículos automotores</t>
  </si>
  <si>
    <t>29.42-5/00</t>
  </si>
  <si>
    <t>Fabricação de peças e acessórios para os sistemas de marcha e transmissão de veículos automotores</t>
  </si>
  <si>
    <t>29.43-3/00</t>
  </si>
  <si>
    <t>Fabricação de peças e acessórios para o sistema de freios de veículos automotores</t>
  </si>
  <si>
    <t>29.44-1/00</t>
  </si>
  <si>
    <t>Fabricação de peças e acessórios para o sistema de direção e suspensão de veículos automotores</t>
  </si>
  <si>
    <t>29.45-0/00</t>
  </si>
  <si>
    <t>Fabricação de material elétrico e eletrônico para veículos automotores, exceto baterias</t>
  </si>
  <si>
    <t>29.49-2/01</t>
  </si>
  <si>
    <t>Fabricação de bancos e estofados para veículos automotores</t>
  </si>
  <si>
    <t>29.49-2/99</t>
  </si>
  <si>
    <t>Fabricação de outras peças e acessórios para veículos automotores não especificadas anteriormente</t>
  </si>
  <si>
    <t>29.50-6/00</t>
  </si>
  <si>
    <t>Recondicionamento e recuperação de motores para veículos automotores</t>
  </si>
  <si>
    <t>30.11-3/01</t>
  </si>
  <si>
    <t>Construção de embarcações de grande porte</t>
  </si>
  <si>
    <t>30.11-3/02</t>
  </si>
  <si>
    <t>Construção de embarcações para uso comercial e para usos especiais, exceto de grande porte</t>
  </si>
  <si>
    <t>30.12-1/00</t>
  </si>
  <si>
    <t>Construção de embarcações para esporte e lazer</t>
  </si>
  <si>
    <t>30.31-8/00</t>
  </si>
  <si>
    <t>Fabricação de locomotivas, vagões e outros materiais rodantes</t>
  </si>
  <si>
    <t>30.32-6/00</t>
  </si>
  <si>
    <t>Fabricação de peças e acessórios para veículos ferroviários</t>
  </si>
  <si>
    <t>30.41-5/00</t>
  </si>
  <si>
    <t>Fabricação de aeronaves</t>
  </si>
  <si>
    <t>30.42-3/00</t>
  </si>
  <si>
    <t>Fabricação de turbinas, motores e outros componentes e peças para aeronaves</t>
  </si>
  <si>
    <t>30.50-4/00</t>
  </si>
  <si>
    <t>Fabricação de veículos militares de combate</t>
  </si>
  <si>
    <t>30.91-1/01</t>
  </si>
  <si>
    <t>Fabricação de motocicletas</t>
  </si>
  <si>
    <t>30.91-1/02</t>
  </si>
  <si>
    <t>Fabricação de peças e acessórios para motocicletas</t>
  </si>
  <si>
    <t>30.92-0/00</t>
  </si>
  <si>
    <t>Fabricação de bicicletas e triciclos não motorizados, peças e acessórios</t>
  </si>
  <si>
    <t>30.99-7/00</t>
  </si>
  <si>
    <t>Fabricação de equipamentos de transporte não especificados anteriormente</t>
  </si>
  <si>
    <t>31.01-2/00</t>
  </si>
  <si>
    <t>Fabricação de móveis com predominância de madeira</t>
  </si>
  <si>
    <t>31.02-1/00</t>
  </si>
  <si>
    <t>Fabricação de móveis com predominância de metal</t>
  </si>
  <si>
    <t>31.03-9/00</t>
  </si>
  <si>
    <t>Fabricação de móveis de outros materiais, exceto madeira e metal</t>
  </si>
  <si>
    <t>31.04-7/00</t>
  </si>
  <si>
    <t>Fabricação de colchões</t>
  </si>
  <si>
    <t>32.11-6/01</t>
  </si>
  <si>
    <t>Lapidação de gemas</t>
  </si>
  <si>
    <t>32.11-6/02</t>
  </si>
  <si>
    <t>Fabricação de artefatos de joalheria e ourivesaria</t>
  </si>
  <si>
    <t>32.11-6/03</t>
  </si>
  <si>
    <t>Cunhagem de moedas e medalhas</t>
  </si>
  <si>
    <t>32.12-4/00</t>
  </si>
  <si>
    <t>Fabricação de bijuterias e artefatos semelhantes</t>
  </si>
  <si>
    <t>32.20-5/00</t>
  </si>
  <si>
    <t>Fabricação de instrumentos musicais, peças e acessórios</t>
  </si>
  <si>
    <t>32.30-2/00</t>
  </si>
  <si>
    <t>Fabricação de artefatos para pesca e esporte</t>
  </si>
  <si>
    <t>32.40-0/01</t>
  </si>
  <si>
    <t>Fabricação de jogos eletrônicos</t>
  </si>
  <si>
    <t>32.40-0/02</t>
  </si>
  <si>
    <t>Fabricação de mesas de bilhar, de sinuca e acessórios não associada à locação</t>
  </si>
  <si>
    <t>32.40-0/03</t>
  </si>
  <si>
    <t>Fabricação de mesas de bilhar, de sinuca e acessórios associada à locação</t>
  </si>
  <si>
    <t>32.40-0/99</t>
  </si>
  <si>
    <t>Fabricação de outros brinquedos e jogos recreativos não especificados anteriormente</t>
  </si>
  <si>
    <t>32.50-7/01</t>
  </si>
  <si>
    <t>Fabricação de instrumentos não eletrônicos e utensílios para uso médico, cirúrgico, odontológico e de laboratório</t>
  </si>
  <si>
    <t>32.50-7/02</t>
  </si>
  <si>
    <t>Fabricação de mobiliário para uso médico, cirúrgico, odontológico e de laboratório</t>
  </si>
  <si>
    <t>32.50-7/03</t>
  </si>
  <si>
    <t>Fabricação de aparelhos e utensílios para correção de defeitos físicos e aparelhos ortopédicos em geral sob encomenda</t>
  </si>
  <si>
    <t>32.50-7/04</t>
  </si>
  <si>
    <t>Fabricação de aparelhos e utensílios para correção de defeitos físicos e aparelhos ortopédicos em geral, exceto sob encomenda</t>
  </si>
  <si>
    <t>32.50-7/05</t>
  </si>
  <si>
    <t>Fabricação de materiais para medicina e odontologia</t>
  </si>
  <si>
    <t>32.50-7/06</t>
  </si>
  <si>
    <t>Serviços de prótese dentária</t>
  </si>
  <si>
    <t>32.50-7/07</t>
  </si>
  <si>
    <t>Fabricação de artigos ópticos</t>
  </si>
  <si>
    <t>32.50-7/09</t>
  </si>
  <si>
    <t>Serviço de laboratório óptico</t>
  </si>
  <si>
    <t>32.91-4/00</t>
  </si>
  <si>
    <t>Fabricação de escovas, pincéis e vassouras</t>
  </si>
  <si>
    <t>32.92-2/01</t>
  </si>
  <si>
    <t>Fabricação de roupas de proteção e segurança e resistentes a fogo</t>
  </si>
  <si>
    <t>32.92-2/02</t>
  </si>
  <si>
    <t>Fabricação de equipamentos e acessórios para segurança pessoal e profissional</t>
  </si>
  <si>
    <t>32.99-0/01</t>
  </si>
  <si>
    <t>Fabricação de guarda-chuvas e similares</t>
  </si>
  <si>
    <t>32.99-0/02</t>
  </si>
  <si>
    <t>Fabricação de canetas, lápis e outros artigos para escritório</t>
  </si>
  <si>
    <t>32.99-0/03</t>
  </si>
  <si>
    <t>Fabricação de letras, letreiros e placas de qualquer material, exceto luminosos</t>
  </si>
  <si>
    <t>32.99-0/04</t>
  </si>
  <si>
    <t>Fabricação de painéis e letreiros luminosos</t>
  </si>
  <si>
    <t>32.99-0/05</t>
  </si>
  <si>
    <t>Fabricação de aviamentos para costura</t>
  </si>
  <si>
    <t>32.99-0/06</t>
  </si>
  <si>
    <t>Fabricação de velas, inclusive decorativas</t>
  </si>
  <si>
    <t>32.99-0/99</t>
  </si>
  <si>
    <t>Fabricação de produtos diversos não especificados anteriormente</t>
  </si>
  <si>
    <t>33.11-2/00</t>
  </si>
  <si>
    <t>Manutenção e reparação de tanques, reservatórios metálicos e caldeiras, exceto para veículos</t>
  </si>
  <si>
    <t>33.12-1/02</t>
  </si>
  <si>
    <t>Manutenção e reparação de aparelhos e instrumentos de medida, teste e controle</t>
  </si>
  <si>
    <t>33.12-1/03</t>
  </si>
  <si>
    <t>Manutenção e reparação de aparelhos eletromédicos e eletroterapêuticos e equipamentos de irradiação</t>
  </si>
  <si>
    <t>33.12-1/04</t>
  </si>
  <si>
    <t>Manutenção e reparação de equipamentos e instrumentos ópticos</t>
  </si>
  <si>
    <t>33.13-9/01</t>
  </si>
  <si>
    <t>Manutenção e reparação de geradores, transformadores e motores elétricos</t>
  </si>
  <si>
    <t>33.13-9/02</t>
  </si>
  <si>
    <t>Manutenção e reparação de baterias e acumuladores elétricos, exceto para veículos</t>
  </si>
  <si>
    <t>33.13-9/99</t>
  </si>
  <si>
    <t>Manutenção e reparação de máquinas, aparelhos e materiais elétricos não especificados anteriormente</t>
  </si>
  <si>
    <t>33.14-7/01</t>
  </si>
  <si>
    <t>Manutenção e reparação de máquinas motrizes não elétricas</t>
  </si>
  <si>
    <t>33.14-7/02</t>
  </si>
  <si>
    <t>Manutenção e reparação de equipamentos hidráulicos e pneumáticos, exceto válvulas</t>
  </si>
  <si>
    <t>33.14-7/03</t>
  </si>
  <si>
    <t>Manutenção e reparação de válvulas industriais</t>
  </si>
  <si>
    <t>33.14-7/04</t>
  </si>
  <si>
    <t>Manutenção e reparação de compressores</t>
  </si>
  <si>
    <t>33.14-7/05</t>
  </si>
  <si>
    <t>Manutenção e reparação de equipamentos de transmissão para fins industriais</t>
  </si>
  <si>
    <t>33.14-7/06</t>
  </si>
  <si>
    <t>Manutenção e reparação de máquinas, aparelhos e equipamentos para instalações térmicas</t>
  </si>
  <si>
    <t>33.14-7/07</t>
  </si>
  <si>
    <t>Manutenção e reparação de máquinas e aparelhos de refrigeração e ventilação para uso industrial e comercial</t>
  </si>
  <si>
    <t>33.14-7/08</t>
  </si>
  <si>
    <t>Manutenção e reparação de máquinas, equipamentos e aparelhos para transporte e elevação de cargas</t>
  </si>
  <si>
    <t>33.14-7/09</t>
  </si>
  <si>
    <t>Manutenção e reparação de máquinas de escrever, calcular e de outros equipamentos não eletrônicos para escritório</t>
  </si>
  <si>
    <t>33.14-7/10</t>
  </si>
  <si>
    <t>Manutenção e reparação de máquinas e equipamentos para uso geral não especificados anteriormente</t>
  </si>
  <si>
    <t>33.14-7/11</t>
  </si>
  <si>
    <t>Manutenção e reparação de máquinas e equipamentos para agricultura e pecuária</t>
  </si>
  <si>
    <t>33.14-7/12</t>
  </si>
  <si>
    <t>Manutenção e reparação de tratores agrícolas</t>
  </si>
  <si>
    <t>33.14-7/13</t>
  </si>
  <si>
    <t>Manutenção e reparação de máquinas-ferramenta</t>
  </si>
  <si>
    <t>33.14-7/14</t>
  </si>
  <si>
    <t>Manutenção e reparação de máquinas e equipamentos para a prospecção e extração de petróleo</t>
  </si>
  <si>
    <t>33.14-7/15</t>
  </si>
  <si>
    <t>Manutenção e reparação de máquinas e equipamentos para uso na extração mineral, exceto na extração de petróleo</t>
  </si>
  <si>
    <t>33.14-7/16</t>
  </si>
  <si>
    <t>Manutenção e reparação de tratores, exceto agrícolas</t>
  </si>
  <si>
    <t>33.14-7/17</t>
  </si>
  <si>
    <t>Manutenção e reparação de máquinas e equipamentos de terraplenagem, pavimentação e construção, exceto tratores</t>
  </si>
  <si>
    <t>33.14-7/18</t>
  </si>
  <si>
    <t>Manutenção e reparação de máquinas para a indústria metalúrgica, exceto máquinas-ferramenta</t>
  </si>
  <si>
    <t>33.14-7/19</t>
  </si>
  <si>
    <t>Manutenção e reparação de máquinas e equipamentos para as indústrias de alimentos, bebidas e fumo</t>
  </si>
  <si>
    <t>33.14-7/20</t>
  </si>
  <si>
    <t>Manutenção e reparação de máquinas e equipamentos para a indústria têxtil, do vestuário, do couro e calçados</t>
  </si>
  <si>
    <t>33.14-7/21</t>
  </si>
  <si>
    <t>Manutenção e reparação de máquinas e aparelhos para a indústria de celulose, papel e papelão e artefatos</t>
  </si>
  <si>
    <t>33.14-7/22</t>
  </si>
  <si>
    <t>Manutenção e reparação de máquinas e aparelhos para a indústria do plástico</t>
  </si>
  <si>
    <t>33.14-7/99</t>
  </si>
  <si>
    <t>Manutenção e reparação de outras máquinas e equipamentos para usos industriais não especificados anteriormente</t>
  </si>
  <si>
    <t>33.15-5/00</t>
  </si>
  <si>
    <t>Manutenção e reparação de veículos ferroviários</t>
  </si>
  <si>
    <t>33.16-3/01</t>
  </si>
  <si>
    <t>Manutenção e reparação de aeronaves, exceto a manutenção na pista</t>
  </si>
  <si>
    <t>33.16-3/02</t>
  </si>
  <si>
    <t>Manutenção de aeronaves na pista</t>
  </si>
  <si>
    <t>33.17-1/01</t>
  </si>
  <si>
    <t>Manutenção e reparação de embarcações e estruturas flutuantes</t>
  </si>
  <si>
    <t>33.17-1/02</t>
  </si>
  <si>
    <t>Manutenção e reparação de embarcações para esporte e lazer</t>
  </si>
  <si>
    <t>33.19-8/00</t>
  </si>
  <si>
    <t>Manutenção e reparação de equipamentos e produtos não especificados anteriormente</t>
  </si>
  <si>
    <t>33.21-0/00</t>
  </si>
  <si>
    <t>Instalação de máquinas e equipamentos industriais</t>
  </si>
  <si>
    <t>33.29-5/01</t>
  </si>
  <si>
    <t>Serviços de montagem de móveis de qualquer material</t>
  </si>
  <si>
    <t>33.29-5/99</t>
  </si>
  <si>
    <t>Instalação de outros equipamentos não especificados anteriormente</t>
  </si>
  <si>
    <t>35.11-5/01</t>
  </si>
  <si>
    <t>Geração de energia elétrica</t>
  </si>
  <si>
    <t>35.11-5/02</t>
  </si>
  <si>
    <t>Atividades de coordenação e controle da operação da geração e transmissão de energia elétrica</t>
  </si>
  <si>
    <t>35.12-3/00</t>
  </si>
  <si>
    <t>Transmissão de energia elétrica</t>
  </si>
  <si>
    <t>35.13-1/00</t>
  </si>
  <si>
    <t>Comércio atacadista de energia elétrica</t>
  </si>
  <si>
    <t>35.14-0/00</t>
  </si>
  <si>
    <t>Distribuição de energia elétrica</t>
  </si>
  <si>
    <t>35.20-4/01</t>
  </si>
  <si>
    <t>Produção de gás; processamento de gás natural</t>
  </si>
  <si>
    <t>35.20-4/02</t>
  </si>
  <si>
    <t>Distribuição de combustíveis gasosos por redes urbanas</t>
  </si>
  <si>
    <t>35.30-1/00</t>
  </si>
  <si>
    <t>Produção e distribuição de vapor, água quente e ar condicionado</t>
  </si>
  <si>
    <t>36.00-6/01</t>
  </si>
  <si>
    <t>Captação, tratamento e distribuição de água</t>
  </si>
  <si>
    <t>36.00-6/02</t>
  </si>
  <si>
    <t>Distribuição de água por caminhões</t>
  </si>
  <si>
    <t>37.01-1/00</t>
  </si>
  <si>
    <t>Gestão de redes de esgoto</t>
  </si>
  <si>
    <t>37.02-9/00</t>
  </si>
  <si>
    <t>Atividades relacionadas a esgoto, exceto a gestão de redes</t>
  </si>
  <si>
    <t>38.11-4/00</t>
  </si>
  <si>
    <t>Coleta de resíduos não perigosos</t>
  </si>
  <si>
    <t>38.12-2/00</t>
  </si>
  <si>
    <t>Coleta de resíduos perigosos</t>
  </si>
  <si>
    <t>38.21-1/00</t>
  </si>
  <si>
    <t>Tratamento e disposição de resíduos não perigosos</t>
  </si>
  <si>
    <t>38.22-0/00</t>
  </si>
  <si>
    <t>Tratamento e disposição de resíduos perigosos</t>
  </si>
  <si>
    <t>38.31-9/01</t>
  </si>
  <si>
    <t>Recuperação de sucatas de alumínio</t>
  </si>
  <si>
    <t>38.31-9/99</t>
  </si>
  <si>
    <t>Recuperação de materiais metálicos, exceto alumínio</t>
  </si>
  <si>
    <t>38.32-7/00</t>
  </si>
  <si>
    <t>Recuperação de materiais plásticos</t>
  </si>
  <si>
    <t>38.39-4/01</t>
  </si>
  <si>
    <t>Usinas de compostagem</t>
  </si>
  <si>
    <t>38.39-4/99</t>
  </si>
  <si>
    <t>Recuperação de materiais não especificados anteriormente</t>
  </si>
  <si>
    <t>39.00-5/00</t>
  </si>
  <si>
    <t>Descontaminação e outros serviços de gestão de resíduos</t>
  </si>
  <si>
    <t>41.10-7/00</t>
  </si>
  <si>
    <t>Incorporação de empreendimentos imobiliários</t>
  </si>
  <si>
    <t>41.20-4/00</t>
  </si>
  <si>
    <t>Construção de edifícios</t>
  </si>
  <si>
    <t>42.11-1/01</t>
  </si>
  <si>
    <t>Construção de rodovias e ferrovias</t>
  </si>
  <si>
    <t>42.11-1/02</t>
  </si>
  <si>
    <t>Pintura para sinalização em pistas rodoviárias e aeroportos</t>
  </si>
  <si>
    <t>42.12-0/00</t>
  </si>
  <si>
    <t>Construção de obras de arte especiais</t>
  </si>
  <si>
    <t>42.13-8/00</t>
  </si>
  <si>
    <t>Obras de urbanização - ruas, praças e calçadas</t>
  </si>
  <si>
    <t>42.21-9/01</t>
  </si>
  <si>
    <t>Construção de barragens e represas para geração de energia 
elétrica</t>
  </si>
  <si>
    <t>42.21-9/02</t>
  </si>
  <si>
    <t>Construção de estações e redes de distribuição de energia elétrica</t>
  </si>
  <si>
    <t>42.21-9/03</t>
  </si>
  <si>
    <t>Manutenção de redes de distribuição de energia elétrica</t>
  </si>
  <si>
    <t>42.21-9/04</t>
  </si>
  <si>
    <t>Construção de estações e redes de telecomunicações</t>
  </si>
  <si>
    <t>42.21-9/05</t>
  </si>
  <si>
    <t>Manutenção de estações e redes de telecomunicações</t>
  </si>
  <si>
    <t>42.22-7/01</t>
  </si>
  <si>
    <t>Construção de redes de abastecimento de água, coleta de esgoto e construções correlatas, exceto obras de irrigação</t>
  </si>
  <si>
    <t>42.22-7/02</t>
  </si>
  <si>
    <t>Obras de irrigação</t>
  </si>
  <si>
    <t>42.23-5/00</t>
  </si>
  <si>
    <t>Construção de redes de transportes por dutos, exceto para água e esgoto</t>
  </si>
  <si>
    <t>42.91-0/00</t>
  </si>
  <si>
    <t>Obras portuárias, marítimas e fluviais</t>
  </si>
  <si>
    <t>42.92-8/01</t>
  </si>
  <si>
    <t>Montagem de estruturas metálicas</t>
  </si>
  <si>
    <t>42.92-8/02</t>
  </si>
  <si>
    <t>Obras de montagem industrial</t>
  </si>
  <si>
    <t>42.99-5/01</t>
  </si>
  <si>
    <t>Construção de instalações esportivas e recreativas</t>
  </si>
  <si>
    <t>42.99-5/99</t>
  </si>
  <si>
    <t>Outras obras de engenharia civil não especificadas anteriormente</t>
  </si>
  <si>
    <t>43.11-8/01</t>
  </si>
  <si>
    <t>Demolição de edifícios e outras estruturas</t>
  </si>
  <si>
    <t>43.11-8/02</t>
  </si>
  <si>
    <t>Preparação de canteiro e limpeza de terreno</t>
  </si>
  <si>
    <t>43.12-6/00</t>
  </si>
  <si>
    <t>Perfurações e sondagens</t>
  </si>
  <si>
    <t>43.13-4/00</t>
  </si>
  <si>
    <t>Obras de terraplenagem</t>
  </si>
  <si>
    <t>43.19-3/00</t>
  </si>
  <si>
    <t>Serviços de preparação do terreno não especificados anteriormente</t>
  </si>
  <si>
    <t>43.21-5/00</t>
  </si>
  <si>
    <t>Instalação e manutenção elétrica</t>
  </si>
  <si>
    <t>43.22-3/01</t>
  </si>
  <si>
    <t>Instalações hidráulicas, sanitárias e de gás</t>
  </si>
  <si>
    <t>43.22-3/02</t>
  </si>
  <si>
    <t>Instalação e manutenção de sistemas centrais de ar condicionado, de ventilação e refrigeração</t>
  </si>
  <si>
    <t>43.22-3/03</t>
  </si>
  <si>
    <t>Instalações de sistema de prevenção contra incêndio</t>
  </si>
  <si>
    <t>43.29-1/01</t>
  </si>
  <si>
    <t>Instalação de painéis publicitários</t>
  </si>
  <si>
    <t>43.29-1/02</t>
  </si>
  <si>
    <t>Instalação de equipamentos para orientação à navegação marítima, fluvial e lacustre</t>
  </si>
  <si>
    <t>43.29-1/03</t>
  </si>
  <si>
    <t>Instalação, manutenção e reparação de elevadores, escadas e esteiras rolantes</t>
  </si>
  <si>
    <t>43.29-1/04</t>
  </si>
  <si>
    <t>Montagem e instalação de sistemas e equipamentos de iluminação e sinalização em vias públicas, portos e aeroportos</t>
  </si>
  <si>
    <t>43.29-1/05</t>
  </si>
  <si>
    <t>Tratamentos térmicos, acústicos ou de vibração</t>
  </si>
  <si>
    <t>43.29-1/99</t>
  </si>
  <si>
    <t>Outras obras de instalações em construções não especificadas anteriormente</t>
  </si>
  <si>
    <t>43.30-4/01</t>
  </si>
  <si>
    <t>Impermeabilização em obras de engenharia civil</t>
  </si>
  <si>
    <t>43.30-4/02</t>
  </si>
  <si>
    <t>Instalação de portas, janelas, tetos, divisórias e armários embutidos de qualquer material</t>
  </si>
  <si>
    <t>43.30-4/03</t>
  </si>
  <si>
    <t>Obras de acabamento em gesso e estuque</t>
  </si>
  <si>
    <t>43.30-4/04</t>
  </si>
  <si>
    <t>Serviços de pintura de edifícios em geral</t>
  </si>
  <si>
    <t>43.30-4/05</t>
  </si>
  <si>
    <t>Aplicação de revestimentos e de resinas em interiores e exteriores</t>
  </si>
  <si>
    <t>43.30-4/99</t>
  </si>
  <si>
    <t>Outras obras de acabamento da construção</t>
  </si>
  <si>
    <t>43.91-6/00</t>
  </si>
  <si>
    <t>Obras de fundações</t>
  </si>
  <si>
    <t>43.99-1/01</t>
  </si>
  <si>
    <t>Administração de obras</t>
  </si>
  <si>
    <t>43.99-1/02</t>
  </si>
  <si>
    <t>Montagem e desmontagem de andaimes e outras estruturas temporárias</t>
  </si>
  <si>
    <t>43.99-1/03</t>
  </si>
  <si>
    <t>Obras de alvenaria</t>
  </si>
  <si>
    <t>43.99-1/04</t>
  </si>
  <si>
    <t>Serviços de operação e fornecimento de equipamentos para transporte e elevação de cargas e pessoas para uso em obras</t>
  </si>
  <si>
    <t>43.99-1/05</t>
  </si>
  <si>
    <t>Perfuração e construção de poços de água</t>
  </si>
  <si>
    <t>43.99-1/99</t>
  </si>
  <si>
    <t>Serviços especializados para construção não especificados anteriormente</t>
  </si>
  <si>
    <t>45.11-1/01</t>
  </si>
  <si>
    <t>Comércio a varejo de automóveis, camionetas e utilitários novos</t>
  </si>
  <si>
    <t>45.11-1/02</t>
  </si>
  <si>
    <t>Comércio a varejo de automóveis, camionetas e utilitários usados</t>
  </si>
  <si>
    <t>45.11-1/03</t>
  </si>
  <si>
    <t>Comércio por atacado de automóveis, camionetas e utilitários novos e usados</t>
  </si>
  <si>
    <t>45.11-1/04</t>
  </si>
  <si>
    <t>Comércio por atacado de caminhões novos e usados</t>
  </si>
  <si>
    <t>45.11-1/05</t>
  </si>
  <si>
    <t>Comércio por atacado de reboques e semireboques novos e usados</t>
  </si>
  <si>
    <t>45.11-1/06</t>
  </si>
  <si>
    <t>Comércio por atacado de ônibus e micro-ônibus novos e usados</t>
  </si>
  <si>
    <t>45.12-9/01</t>
  </si>
  <si>
    <t>Representantes comerciais e agentes do comércio de veículos automotores</t>
  </si>
  <si>
    <t>45.12-9/02</t>
  </si>
  <si>
    <t>Comércio sob consignação de veículos automotores</t>
  </si>
  <si>
    <t>45.20-0/01</t>
  </si>
  <si>
    <t>Serviços de manutenção e reparação mecânica de veículos automotores</t>
  </si>
  <si>
    <t>45.20-0/02</t>
  </si>
  <si>
    <t>Serviços de lanternagem ou funilaria e pintura de veículos automotores</t>
  </si>
  <si>
    <t>45.20-0/03</t>
  </si>
  <si>
    <t>Serviços de manutenção e reparação elétrica de veículos automotores</t>
  </si>
  <si>
    <t>45.20-0/04</t>
  </si>
  <si>
    <t>Serviços de alinhamento e balanceamento de veículos automotores</t>
  </si>
  <si>
    <t>45.20-0/05</t>
  </si>
  <si>
    <t>Serviços de lavagem, lubrificação e polimento de veículos automotores</t>
  </si>
  <si>
    <t>45.20-0/06</t>
  </si>
  <si>
    <t>Serviços de borracharia para veículos automotores</t>
  </si>
  <si>
    <t>45.20-0/07</t>
  </si>
  <si>
    <t>Serviços de instalação, manutenção e reparação de acessórios para veículos automotores</t>
  </si>
  <si>
    <t>45.20-0/08</t>
  </si>
  <si>
    <t>Serviços de capotaria</t>
  </si>
  <si>
    <t>45.30-7/01</t>
  </si>
  <si>
    <t>Comércio por atacado de peças e acessórios novos para veículos automotores</t>
  </si>
  <si>
    <t>45.30-7/02</t>
  </si>
  <si>
    <t>Comércio por atacado de pneumáticos e câmaras-de-ar</t>
  </si>
  <si>
    <t>45.30-7/03</t>
  </si>
  <si>
    <t>Comércio a varejo de peças e acessórios novos para veículos automotores</t>
  </si>
  <si>
    <t>45.30-7/04</t>
  </si>
  <si>
    <t>Comércio a varejo de peças e acessórios usados para veículos automotores</t>
  </si>
  <si>
    <t>45.30-7/05</t>
  </si>
  <si>
    <t>Comércio a varejo de pneumáticos e câmaras-de-ar</t>
  </si>
  <si>
    <t>45.30-7/06</t>
  </si>
  <si>
    <t>Representantes comerciais e agentes do comércio de peças e acessórios novos e usados para veículos automotores</t>
  </si>
  <si>
    <t>45.41-2/01</t>
  </si>
  <si>
    <t>Comércio por atacado de motocicletas e motonetas</t>
  </si>
  <si>
    <t>45.41-2/02</t>
  </si>
  <si>
    <t>Comércio por atacado de peças e acessórios para motocicletas e motonetas</t>
  </si>
  <si>
    <t>45.41-2/03</t>
  </si>
  <si>
    <t>Comércio a varejo de motocicletas e motonetas novas</t>
  </si>
  <si>
    <t>45.41-2/04</t>
  </si>
  <si>
    <t>Comércio a varejo de motocicletas e motonetas usadas</t>
  </si>
  <si>
    <t>45.41-2/06</t>
  </si>
  <si>
    <t>Comércio a varejo de peças e acessórios novos para motocicletas e motonetas</t>
  </si>
  <si>
    <t>45.41-2/07</t>
  </si>
  <si>
    <t>Comércio a varejo de peças e acessórios usados para motocicletas e motonetas</t>
  </si>
  <si>
    <t>45.42-1/01</t>
  </si>
  <si>
    <t>Representantes comerciais e agentes do comércio de motocicletas e motonetas, peças e acessórios</t>
  </si>
  <si>
    <t>45.42-1/02</t>
  </si>
  <si>
    <t>Comércio sob consignação de motocicletas e motonetas</t>
  </si>
  <si>
    <t>45.43-9/00</t>
  </si>
  <si>
    <t>Manutenção e reparação de motocicletas e motonetas</t>
  </si>
  <si>
    <t>46.11-7/00</t>
  </si>
  <si>
    <t>Representantes comerciais e agentes do comércio de matérias-primas agrícolas e animais vivos</t>
  </si>
  <si>
    <t>46.12-5/00</t>
  </si>
  <si>
    <t>Representantes comerciais e agentes do comércio de combustíveis, minerais, produtos siderúrgicos e químicos</t>
  </si>
  <si>
    <t>46.13-3/00</t>
  </si>
  <si>
    <t>Representantes comerciais e agentes do comércio de madeira, material de construção e ferragens</t>
  </si>
  <si>
    <t>46.14-1/00</t>
  </si>
  <si>
    <t>Representantes comerciais e agentes do comércio de máquinas, equipamentos, embarcações e aeronaves</t>
  </si>
  <si>
    <t>46.15-0/00</t>
  </si>
  <si>
    <t>Representantes comerciais e agentes do comércio de eletrodomésticos, móveis e artigos de uso doméstico</t>
  </si>
  <si>
    <t>46.16-8/00</t>
  </si>
  <si>
    <t>Representantes comerciais e agentes do comércio de têxteis, vestuário, calçados e artigos de viagem</t>
  </si>
  <si>
    <t>46.17-6/00</t>
  </si>
  <si>
    <t>Representantes comerciais e agentes do comércio de produtos alimentícios, bebidas e fumo</t>
  </si>
  <si>
    <t>46.18-4/01</t>
  </si>
  <si>
    <t>Representantes comerciais e agentes do comércio de medicamentos, cosméticos e produtos de perfumaria</t>
  </si>
  <si>
    <t>46.18-4/02</t>
  </si>
  <si>
    <t>Representantes comerciais e agentes do comércio de instrumentos e materiais odonto-médico-hospitalares</t>
  </si>
  <si>
    <t>46.18-4/03</t>
  </si>
  <si>
    <t>Representantes comerciais e agentes do comércio de jornais, revistas e outras publicações</t>
  </si>
  <si>
    <t>46.18-4/99</t>
  </si>
  <si>
    <t>Outros representantes comerciais e agentes do comércio especializado em produtos não especificados anteriormente</t>
  </si>
  <si>
    <t>46.19-2/00</t>
  </si>
  <si>
    <t>Representantes comerciais e agentes do comércio de mercadorias em geral não especializado</t>
  </si>
  <si>
    <t>46.21-4/00</t>
  </si>
  <si>
    <t>Comércio atacadista de café em grão</t>
  </si>
  <si>
    <t>46.22-2/00</t>
  </si>
  <si>
    <t>Comércio atacadista de soja</t>
  </si>
  <si>
    <t>46.23-1/01</t>
  </si>
  <si>
    <t>Comércio atacadista de animais vivos</t>
  </si>
  <si>
    <t>46.23-1/02</t>
  </si>
  <si>
    <t>Comércio atacadista de couros, lãs, peles e outros subprodutos não comestíveis de origem animal</t>
  </si>
  <si>
    <t>46.23-1/03</t>
  </si>
  <si>
    <t>Comércio atacadista de algodão</t>
  </si>
  <si>
    <t>46.23-1/04</t>
  </si>
  <si>
    <t>Comércio atacadista de fumo em folha não beneficiado</t>
  </si>
  <si>
    <t>46.23-1/05</t>
  </si>
  <si>
    <t>Comércio atacadista de cacau</t>
  </si>
  <si>
    <t>46.23-1/06</t>
  </si>
  <si>
    <t>Comércio atacadista de sementes, flores, plantas e gramas</t>
  </si>
  <si>
    <t>46.23-1/07</t>
  </si>
  <si>
    <t>Comércio atacadista de sisal</t>
  </si>
  <si>
    <t>46.23-1/08</t>
  </si>
  <si>
    <t>Comércio atacadista de matérias-primas agrícolas com atividade de fracionamento e acondicionamento associada</t>
  </si>
  <si>
    <t>46.23-1/09</t>
  </si>
  <si>
    <t>Comércio atacadista de alimentos para animais</t>
  </si>
  <si>
    <t>46.23-1/99</t>
  </si>
  <si>
    <t>Comércio atacadista de matérias-primas agrícolas não especificadas anteriormente</t>
  </si>
  <si>
    <t>46.31-1/00</t>
  </si>
  <si>
    <t>Comércio atacadista de leite e laticínios</t>
  </si>
  <si>
    <t>46.32-0/01</t>
  </si>
  <si>
    <t>Comércio atacadista de cereais e leguminosas beneficiados</t>
  </si>
  <si>
    <t>46.32-0/02</t>
  </si>
  <si>
    <t>Comércio atacadista de farinhas, amidos e féculas</t>
  </si>
  <si>
    <t>46.32-0/03</t>
  </si>
  <si>
    <t>Comércio atacadista de cereais e leguminosas beneficiados, farinhas, amidos e féculas, com atividade de fracionamento e acondicionamento associada</t>
  </si>
  <si>
    <t>46.33-8/01</t>
  </si>
  <si>
    <t>Comércio atacadista de frutas, verduras, raízes, tubérculos, hortaliças e legumes frescos</t>
  </si>
  <si>
    <t>46.33-8/02</t>
  </si>
  <si>
    <t>Comércio atacadista de aves vivas e ovos</t>
  </si>
  <si>
    <t>46.33-8/03</t>
  </si>
  <si>
    <t>Comércio atacadista de coelhos e outros pequenos animais vivos para alimentação</t>
  </si>
  <si>
    <t>46.34-6/01</t>
  </si>
  <si>
    <t>Comércio atacadista de carnes bovinas e suínas e derivados</t>
  </si>
  <si>
    <t>46.34-6/02</t>
  </si>
  <si>
    <t>Comércio atacadista de aves abatidas e derivados</t>
  </si>
  <si>
    <t>46.34-6/03</t>
  </si>
  <si>
    <t>Comércio atacadista de pescados e frutos do mar</t>
  </si>
  <si>
    <t>46.34-6/99</t>
  </si>
  <si>
    <t>Comércio atacadista de carnes e derivados de outros animais</t>
  </si>
  <si>
    <t>46.35-4/01</t>
  </si>
  <si>
    <t>Comércio atacadista de água mineral</t>
  </si>
  <si>
    <t>46.35-4/02</t>
  </si>
  <si>
    <t>Comércio atacadista de cerveja, chope e refrigerante</t>
  </si>
  <si>
    <t>46.35-4/03</t>
  </si>
  <si>
    <t>Comércio atacadista de bebidas com atividade de fracionamento e acondicionamento associada</t>
  </si>
  <si>
    <t>46.35-4/99</t>
  </si>
  <si>
    <t>Comércio atacadista de bebidas não especificadas anteriormente</t>
  </si>
  <si>
    <t>46.36-2/01</t>
  </si>
  <si>
    <t>Comércio atacadista de fumo beneficiado</t>
  </si>
  <si>
    <t>46.36-2/02</t>
  </si>
  <si>
    <t>Comércio atacadista de cigarros, cigarrilhas e charutos</t>
  </si>
  <si>
    <t>46.37-1/01</t>
  </si>
  <si>
    <t>Comércio atacadista de café torrado, moído e solúvel</t>
  </si>
  <si>
    <t>46.37-1/02</t>
  </si>
  <si>
    <t>Comércio atacadista de açúcar</t>
  </si>
  <si>
    <t>46.37-1/03</t>
  </si>
  <si>
    <t>Comércio atacadista de óleos e gorduras</t>
  </si>
  <si>
    <t>46.37-1/04</t>
  </si>
  <si>
    <t>Comércio atacadista de pães, bolos, biscoitos e similares</t>
  </si>
  <si>
    <t>46.37-1/05</t>
  </si>
  <si>
    <t>Comércio atacadista de massas alimentícias</t>
  </si>
  <si>
    <t>46.37-1/06</t>
  </si>
  <si>
    <t>Comércio atacadista de sorvetes</t>
  </si>
  <si>
    <t>46.37-1/07</t>
  </si>
  <si>
    <t>Comércio atacadista de chocolates, confeitos, balas, bombons e semelhantes</t>
  </si>
  <si>
    <t>46.37-1/99</t>
  </si>
  <si>
    <t>Comércio atacadista especializado em outros produtos alimentícios não especificados anteriormente</t>
  </si>
  <si>
    <t>46.39-7/01</t>
  </si>
  <si>
    <t>Comércio atacadista de produtos alimentícios em geral</t>
  </si>
  <si>
    <t>46.39-7/02</t>
  </si>
  <si>
    <t>Comércio atacadista de produtos alimentícios em geral, com atividade de fracionamento e acondicionamento associada</t>
  </si>
  <si>
    <t>46.41-9/01</t>
  </si>
  <si>
    <t>Comércio atacadista de tecidos</t>
  </si>
  <si>
    <t>46.41-9/02</t>
  </si>
  <si>
    <t>Comércio atacadista de artigos de cama, mesa e banho</t>
  </si>
  <si>
    <t>46.41-9/03</t>
  </si>
  <si>
    <t>Comércio atacadista de artigos de armarinho</t>
  </si>
  <si>
    <t>46.42-7/01</t>
  </si>
  <si>
    <t>Comércio atacadista de artigos do vestuário e acessórios, exceto profissionais e de segurança</t>
  </si>
  <si>
    <t>46.42-7/02</t>
  </si>
  <si>
    <t>Comércio atacadista de roupas e acessórios para uso profissional e de segurança do trabalho</t>
  </si>
  <si>
    <t>46.43-5/01</t>
  </si>
  <si>
    <t>Comércio atacadista de calçados</t>
  </si>
  <si>
    <t>46.43-5/02</t>
  </si>
  <si>
    <t>Comércio atacadista de bolsas, malas e artigos de viagem</t>
  </si>
  <si>
    <t>46.44-3/01</t>
  </si>
  <si>
    <t>Comércio atacadista de medicamentos e drogas de uso humano</t>
  </si>
  <si>
    <t>46.44-3/02</t>
  </si>
  <si>
    <t>Comércio atacadista de medicamentos e drogas de uso veterinário</t>
  </si>
  <si>
    <t>46.45-1/01</t>
  </si>
  <si>
    <t>Comércio atacadista de instrumentos e materiais para uso médico, cirúrgico, hospitalar e de laboratórios</t>
  </si>
  <si>
    <t>46.45-1/02</t>
  </si>
  <si>
    <t>Comércio atacadista de próteses e artigos de ortopedia</t>
  </si>
  <si>
    <t>46.45-1/03</t>
  </si>
  <si>
    <t>Comércio atacadista de produtos odontológicos</t>
  </si>
  <si>
    <t>46.46-0/01</t>
  </si>
  <si>
    <t>Comércio atacadista de cosméticos e produtos de perfumaria</t>
  </si>
  <si>
    <t>46.46-0/02</t>
  </si>
  <si>
    <t>Comércio atacadista de produtos de higiene pessoal</t>
  </si>
  <si>
    <t>46.47-8/01</t>
  </si>
  <si>
    <t>Comércio atacadista de artigos de escritório e de papelaria</t>
  </si>
  <si>
    <t>46.47-8/02</t>
  </si>
  <si>
    <t>Comércio atacadista de livros, jornais e outras publicações</t>
  </si>
  <si>
    <t>46.49-4/01</t>
  </si>
  <si>
    <t>Comércio atacadista de equipamentos elétricos de uso pessoal e doméstico</t>
  </si>
  <si>
    <t>46.49-4/02</t>
  </si>
  <si>
    <t>Comércio atacadista de aparelhos eletrônicos de uso pessoal e doméstico</t>
  </si>
  <si>
    <t>46.49-4/03</t>
  </si>
  <si>
    <t>Comércio atacadista de bicicletas, triciclos e outros veículos recreativos</t>
  </si>
  <si>
    <t>46.49-4/04</t>
  </si>
  <si>
    <t>Comércio atacadista de móveis e artigos de colchoaria</t>
  </si>
  <si>
    <t>46.49-4/05</t>
  </si>
  <si>
    <t>Comércio atacadista de artigos de tapeçaria; persianas e cortinas</t>
  </si>
  <si>
    <t>46.49-4/06</t>
  </si>
  <si>
    <t>Comércio atacadista de lustres, luminárias e abajures</t>
  </si>
  <si>
    <t>46.49-4/07</t>
  </si>
  <si>
    <t>Comércio atacadista de filmes, CDs, DVDs, fitas e discos</t>
  </si>
  <si>
    <t>46.49-4/08</t>
  </si>
  <si>
    <t>Comércio atacadista de produtos de higiene, limpeza e conservação domiciliar</t>
  </si>
  <si>
    <t>46.49-4/09</t>
  </si>
  <si>
    <t>Comércio atacadista de produtos de higiene, limpeza e conservação domiciliar, com atividade de fracionamento e acondicionamento associada</t>
  </si>
  <si>
    <t>46.49-4/10</t>
  </si>
  <si>
    <t>Comércio atacadista de jóias, relógios e bijuterias, inclusive pedras preciosas e semipreciosas lapidadas</t>
  </si>
  <si>
    <t>46.49-4/99</t>
  </si>
  <si>
    <t>Comércio atacadista de outros equipamentos e artigos de uso pessoal e doméstico não especificados anteriormente</t>
  </si>
  <si>
    <t>46.51-6/01</t>
  </si>
  <si>
    <t>Comércio atacadista de equipamentos de informática</t>
  </si>
  <si>
    <t>46.51-6/02</t>
  </si>
  <si>
    <t>Comércio atacadista de suprimentos para informática</t>
  </si>
  <si>
    <t>46.52-4/00</t>
  </si>
  <si>
    <t>Comércio atacadista de componentes eletrônicos e equipamentos de telefonia e comunicação</t>
  </si>
  <si>
    <t>46.61-3/00</t>
  </si>
  <si>
    <t>Comércio atacadista de máquinas, aparelhos e equipamentos para uso agropecuário; partes e peças</t>
  </si>
  <si>
    <t>46.62-1/00</t>
  </si>
  <si>
    <t>Comércio atacadista de máquinas, equipamentos para terraplenagem, mineração e construção; partes e peças</t>
  </si>
  <si>
    <t>46.63-0/00</t>
  </si>
  <si>
    <t>Comércio atacadista de máquinas e equipamentos para uso industrial; partes e peças</t>
  </si>
  <si>
    <t>46.64-8/00</t>
  </si>
  <si>
    <t>Comércio atacadista de máquinas, aparelhos e equipamentos para uso odonto-médico-hospitalar; partes e peças</t>
  </si>
  <si>
    <t>46.65-6/00</t>
  </si>
  <si>
    <t>Comércio atacadista de máquinas e equipamentos para uso comercial; partes e peças</t>
  </si>
  <si>
    <t>46.69-9/01</t>
  </si>
  <si>
    <t>Comércio atacadista de bombas e compressores; partes e peças</t>
  </si>
  <si>
    <t>46.69-9/99</t>
  </si>
  <si>
    <t>Comércio atacadista de outras máquinas e equipamentos não especificados anteriormente; partes e peças</t>
  </si>
  <si>
    <t>46.71-1/00</t>
  </si>
  <si>
    <t>Comércio atacadista de madeira e produtos derivados</t>
  </si>
  <si>
    <t>46.72-9/00</t>
  </si>
  <si>
    <t>Comércio atacadista de ferragens e ferramentas</t>
  </si>
  <si>
    <t>46.73-7/00</t>
  </si>
  <si>
    <t>Comércio atacadista de material elétrico</t>
  </si>
  <si>
    <t>46.74-5/00</t>
  </si>
  <si>
    <t>Comércio atacadista de cimento</t>
  </si>
  <si>
    <t>46.79-6/01</t>
  </si>
  <si>
    <t>Comércio atacadista de tintas, vernizes e similares</t>
  </si>
  <si>
    <t>46.79-6/02</t>
  </si>
  <si>
    <t>Comércio atacadista de mármores e granitos</t>
  </si>
  <si>
    <t>46.79-6/03</t>
  </si>
  <si>
    <t>Comércio atacadista de vidros, espelhos e vitrais</t>
  </si>
  <si>
    <t>46.79-6/04</t>
  </si>
  <si>
    <t>Comércio atacadista especializado de materiais de construção não especificados anteriormente</t>
  </si>
  <si>
    <t>46.79-6/99</t>
  </si>
  <si>
    <t>Comércio atacadista de materiais de construção em geral</t>
  </si>
  <si>
    <t>46.81-8/01</t>
  </si>
  <si>
    <t>Comércio atacadista de álcool carburante, biodiesel, gasolina e demais derivados de petróleo, exceto lubrificantes, não realizado por transportador retalhista (TRR)</t>
  </si>
  <si>
    <t>46.81-8/02</t>
  </si>
  <si>
    <t>Comércio atacadista de combustíveis realizado por transportador retalhista (TRR)</t>
  </si>
  <si>
    <t>46.81-8/03</t>
  </si>
  <si>
    <t>Comércio atacadista de combustíveis de origem vegetal, exceto álcool carburante</t>
  </si>
  <si>
    <t>46.81-8/04</t>
  </si>
  <si>
    <t>Comércio atacadista de combustíveis de origem mineral em bruto</t>
  </si>
  <si>
    <t>46.81-8/05</t>
  </si>
  <si>
    <t>Comércio atacadista de lubrificantes</t>
  </si>
  <si>
    <t>46.82-6/00</t>
  </si>
  <si>
    <t>Comércio atacadista de gás liquefeito de petróleo (GLP)</t>
  </si>
  <si>
    <t>46.83-4/00</t>
  </si>
  <si>
    <t>Comércio atacadista de defensivos agrícolas, adubos, fertilizantes e corretivos do solo</t>
  </si>
  <si>
    <t>46.84-2/01</t>
  </si>
  <si>
    <t>Comércio atacadista de resinas e elastômeros</t>
  </si>
  <si>
    <t>46.84-2/02</t>
  </si>
  <si>
    <t>Comércio atacadista de solventes</t>
  </si>
  <si>
    <t>46.84-2/99</t>
  </si>
  <si>
    <t>Comércio atacadista de outros produtos químicos e petroquímicos não especificados anteriormente</t>
  </si>
  <si>
    <t>46.85-1/00</t>
  </si>
  <si>
    <t>Comércio atacadista de produtos siderúrgicos e metalúrgicos, exceto para construção</t>
  </si>
  <si>
    <t>46.86-9/01</t>
  </si>
  <si>
    <t>Comércio atacadista de papel e papelão em bruto</t>
  </si>
  <si>
    <t>46.86-9/02</t>
  </si>
  <si>
    <t>Comércio atacadista de embalagens</t>
  </si>
  <si>
    <t>46.87-7/01</t>
  </si>
  <si>
    <t>Comércio atacadista de resíduos de papel e papelão</t>
  </si>
  <si>
    <t>46.87-7/02</t>
  </si>
  <si>
    <t>Comércio atacadista de resíduos e sucatas não metálicos, exceto de papel e papelão</t>
  </si>
  <si>
    <t>46.87-7/03</t>
  </si>
  <si>
    <t>Comércio atacadista de resíduos e sucatas metálicos</t>
  </si>
  <si>
    <t>46.89-3/01</t>
  </si>
  <si>
    <t>Comércio atacadista de produtos da extração mineral, exceto combustíveis</t>
  </si>
  <si>
    <t>46.89-3/02</t>
  </si>
  <si>
    <t>Comércio atacadista de fios e fibras beneficiados</t>
  </si>
  <si>
    <t>46.89-3/99</t>
  </si>
  <si>
    <t>Comércio atacadista especializado em outros produtos intermediários não especificados anteriormente</t>
  </si>
  <si>
    <t>46.91-5/00</t>
  </si>
  <si>
    <t>Comércio atacadista de mercadorias em geral, com predominância de produtos alimentícios</t>
  </si>
  <si>
    <t>46.92-3/00</t>
  </si>
  <si>
    <t>Comércio atacadista de mercadorias em geral, com predominância de insumos agropecuários</t>
  </si>
  <si>
    <t>46.93-1/00</t>
  </si>
  <si>
    <t>Comércio atacadista de mercadorias em geral, sem predominância de alimentos ou de insumos agropecuários</t>
  </si>
  <si>
    <t>47.11-3/01</t>
  </si>
  <si>
    <t>Comércio varejista de mercadorias em geral, com predominância de produtos alimentícios - hipermercados</t>
  </si>
  <si>
    <t>47.11-3/02</t>
  </si>
  <si>
    <t>Comércio varejista de mercadorias em geral, com predominância de produtos alimentícios - supermercados</t>
  </si>
  <si>
    <t>47.12-1/00</t>
  </si>
  <si>
    <t>Comércio varejista de mercadorias em geral, com predominância de produtos alimentícios - minimercados, mercearias e armazéns</t>
  </si>
  <si>
    <t>47.13-0/02</t>
  </si>
  <si>
    <t>Lojas de variedades, exceto lojas de departamentos ou magazines</t>
  </si>
  <si>
    <t>47.13-0/04</t>
  </si>
  <si>
    <r>
      <t>Lojas de departamentos ou magazines, exceto lojas francas (</t>
    </r>
    <r>
      <rPr>
        <i/>
        <sz val="11"/>
        <rFont val="Arial"/>
        <family val="2"/>
      </rPr>
      <t>Duty free</t>
    </r>
    <r>
      <rPr>
        <sz val="11"/>
        <rFont val="Arial"/>
        <family val="2"/>
      </rPr>
      <t>)</t>
    </r>
  </si>
  <si>
    <t>47.13-0/05</t>
  </si>
  <si>
    <r>
      <t>Lojas francas (</t>
    </r>
    <r>
      <rPr>
        <i/>
        <sz val="11"/>
        <rFont val="Arial"/>
        <family val="2"/>
      </rPr>
      <t>Duty Free</t>
    </r>
    <r>
      <rPr>
        <sz val="11"/>
        <rFont val="Arial"/>
        <family val="2"/>
      </rPr>
      <t>) de aeroportos, portos e em fronteiras terrestres</t>
    </r>
  </si>
  <si>
    <t>47.21-1/02</t>
  </si>
  <si>
    <t>Padaria e confeitaria com predominância de revenda</t>
  </si>
  <si>
    <t>47.21-1/03</t>
  </si>
  <si>
    <t>Comércio varejista de laticínios e frios</t>
  </si>
  <si>
    <t>47.21-1/04</t>
  </si>
  <si>
    <t>Comércio varejista de doces, balas, bombons e semelhantes</t>
  </si>
  <si>
    <t>47.22-9/01</t>
  </si>
  <si>
    <t>Comércio varejista de carnes - açougues</t>
  </si>
  <si>
    <t>47.22-9/02</t>
  </si>
  <si>
    <t>Peixaria</t>
  </si>
  <si>
    <t>47.23-7/00</t>
  </si>
  <si>
    <t>Comércio varejista de bebidas</t>
  </si>
  <si>
    <t>47.24-5/00</t>
  </si>
  <si>
    <t>Comércio varejista de hortifrutigranjeiros</t>
  </si>
  <si>
    <t>47.29-6/01</t>
  </si>
  <si>
    <t>Tabacaria</t>
  </si>
  <si>
    <t>47.29-6/02</t>
  </si>
  <si>
    <t>Comércio varejista de mercadorias em lojas de conveniência</t>
  </si>
  <si>
    <t>47.29-6/99</t>
  </si>
  <si>
    <t>Comércio varejista de produtos alimentícios em geral ou especializado em produtos alimentícios não especificados anteriormente</t>
  </si>
  <si>
    <t>47.31-8/00</t>
  </si>
  <si>
    <t>Comércio varejista de combustíveis para veículos automotores</t>
  </si>
  <si>
    <t>47.32-6/00</t>
  </si>
  <si>
    <t>Comércio varejista de lubrificantes</t>
  </si>
  <si>
    <t>47.41-5/00</t>
  </si>
  <si>
    <t>Comércio varejista de tintas e materiais para pintura</t>
  </si>
  <si>
    <t>47.42-3/00</t>
  </si>
  <si>
    <t>Comércio varejista de material elétrico</t>
  </si>
  <si>
    <t>47.43-1/00</t>
  </si>
  <si>
    <t>Comércio varejista de vidros</t>
  </si>
  <si>
    <t>47.44-0/01</t>
  </si>
  <si>
    <t>Comércio varejista de ferragens e ferramentas</t>
  </si>
  <si>
    <t>47.44-0/02</t>
  </si>
  <si>
    <t>Comércio varejista de madeira e artefatos</t>
  </si>
  <si>
    <t>47.44-0/03</t>
  </si>
  <si>
    <t>Comércio varejista de materiais hidráulicos</t>
  </si>
  <si>
    <t>47.44-0/04</t>
  </si>
  <si>
    <t>Comércio varejista de cal, areia, pedra britada, tijolos e telhas</t>
  </si>
  <si>
    <t>47.44-0/05</t>
  </si>
  <si>
    <t>Comércio varejista de materiais de construção não especificados anteriormente</t>
  </si>
  <si>
    <t>47.44-0/06</t>
  </si>
  <si>
    <t>Comércio varejista de pedras para revestimento</t>
  </si>
  <si>
    <t>47.44-0/99</t>
  </si>
  <si>
    <t>Comércio varejista de materiais de construção em geral</t>
  </si>
  <si>
    <t>47.51-2/01</t>
  </si>
  <si>
    <t>Comércio varejista especializado de equipamentos e suprimentos de informática</t>
  </si>
  <si>
    <t>47.51-2/02</t>
  </si>
  <si>
    <t>Recarga de cartuchos para equipamentos de informática</t>
  </si>
  <si>
    <t>47.52-1/00</t>
  </si>
  <si>
    <t>Comércio varejista especializado de equipamentos de telefonia e comunicação</t>
  </si>
  <si>
    <t>47.53-9/00</t>
  </si>
  <si>
    <t>Comércio varejista especializado de eletrodomésticos e equipamentos de áudio e vídeo</t>
  </si>
  <si>
    <t>47.54-7/01</t>
  </si>
  <si>
    <t>Comércio varejista de móveis</t>
  </si>
  <si>
    <t>47.54-7/02</t>
  </si>
  <si>
    <t>Comércio varejista de artigos de colchoaria</t>
  </si>
  <si>
    <t>47.54-7/03</t>
  </si>
  <si>
    <t>Comércio varejista de artigos de iluminação</t>
  </si>
  <si>
    <t>47.55-5/01</t>
  </si>
  <si>
    <t>Comércio varejista de tecidos</t>
  </si>
  <si>
    <t>47.55-5/02</t>
  </si>
  <si>
    <t>Comercio varejista de artigos de armarinho</t>
  </si>
  <si>
    <t>47.55-5/03</t>
  </si>
  <si>
    <t>Comercio varejista de artigos de cama, mesa e banho</t>
  </si>
  <si>
    <t>47.56-3/00</t>
  </si>
  <si>
    <t>Comércio varejista especializado de instrumentos musicais e acessórios</t>
  </si>
  <si>
    <t>47.57-1/00</t>
  </si>
  <si>
    <t>Comércio varejista especializado de peças e acessórios para aparelhos eletroeletrônicos para uso doméstico, exceto informática e comunicação</t>
  </si>
  <si>
    <t>47.59-8/01</t>
  </si>
  <si>
    <t>Comércio varejista de artigos de tapeçaria, cortinas e persianas</t>
  </si>
  <si>
    <t>47.59-8/99</t>
  </si>
  <si>
    <t>Comércio varejista de outros artigos de uso doméstico não especificados anteriormente</t>
  </si>
  <si>
    <t>47.61-0/01</t>
  </si>
  <si>
    <t>Comércio varejista de livros</t>
  </si>
  <si>
    <t>47.61-0/02</t>
  </si>
  <si>
    <t>Comércio varejista de jornais e revistas</t>
  </si>
  <si>
    <t>47.61-0/03</t>
  </si>
  <si>
    <t>Comércio varejista de artigos de papelaria</t>
  </si>
  <si>
    <t>47.62-8/00</t>
  </si>
  <si>
    <t>Comércio varejista de discos, CDs, DVDs e fitas</t>
  </si>
  <si>
    <t>47.63-6/01</t>
  </si>
  <si>
    <t>Comércio varejista de brinquedos e artigos recreativos</t>
  </si>
  <si>
    <t>47.63-6/02</t>
  </si>
  <si>
    <t>Comércio varejista de artigos esportivos</t>
  </si>
  <si>
    <t>47.63-6/03</t>
  </si>
  <si>
    <t>Comércio varejista de bicicletas e triciclos; peças e acessórios</t>
  </si>
  <si>
    <t>47.63-6/04</t>
  </si>
  <si>
    <r>
      <t xml:space="preserve">Comércio varejista de artigos de caça, pesca e </t>
    </r>
    <r>
      <rPr>
        <i/>
        <sz val="11"/>
        <rFont val="Arial"/>
        <family val="2"/>
      </rPr>
      <t>camping</t>
    </r>
  </si>
  <si>
    <t>47.63-6/05</t>
  </si>
  <si>
    <t>Comércio varejista de embarcações e outros veículos recreativos; peças e acessórios</t>
  </si>
  <si>
    <t>47.71-7/01</t>
  </si>
  <si>
    <t>Comércio varejista de produtos farmacêuticos, sem manipulação de fórmulas</t>
  </si>
  <si>
    <t>47.71-7/02</t>
  </si>
  <si>
    <t>Comércio varejista de produtos farmacêuticos, com manipulação de fórmulas</t>
  </si>
  <si>
    <t>47.71-7/03</t>
  </si>
  <si>
    <t>Comércio varejista de produtos farmacêuticos homeopáticos</t>
  </si>
  <si>
    <t>47.71-7/04</t>
  </si>
  <si>
    <t>Comércio varejista de medicamentos veterinários</t>
  </si>
  <si>
    <t>47.72-5/00</t>
  </si>
  <si>
    <t>Comércio varejista de cosméticos, produtos de perfumaria e de higiene pessoal</t>
  </si>
  <si>
    <t>47.73-3/00</t>
  </si>
  <si>
    <t>Comércio varejista de artigos médicos e ortopédicos</t>
  </si>
  <si>
    <t>47.74-1/00</t>
  </si>
  <si>
    <t>Comércio varejista de artigos de óptica</t>
  </si>
  <si>
    <t>47.81-4/00</t>
  </si>
  <si>
    <t>Comércio varejista de artigos do vestuário e acessórios</t>
  </si>
  <si>
    <t>47.82-2/01</t>
  </si>
  <si>
    <t>Comércio varejista de calçados</t>
  </si>
  <si>
    <t>47.82-2/02</t>
  </si>
  <si>
    <t>Comércio varejista de artigos de viagem</t>
  </si>
  <si>
    <t>47.83-1/01</t>
  </si>
  <si>
    <t>Comércio varejista de artigos de joalheria</t>
  </si>
  <si>
    <t>47.83-1/02</t>
  </si>
  <si>
    <t>Comércio varejista de artigos de relojoaria</t>
  </si>
  <si>
    <t>47.84-9/00</t>
  </si>
  <si>
    <t>Comércio varejista de gás liqüefeito de petróleo (GLP)</t>
  </si>
  <si>
    <t>47.85-7/01</t>
  </si>
  <si>
    <t>Comércio varejista de antiguidades</t>
  </si>
  <si>
    <t>47.85-7/99</t>
  </si>
  <si>
    <t>Comércio varejista de outros artigos usados</t>
  </si>
  <si>
    <t>47.89-0/01</t>
  </si>
  <si>
    <t>Comércio varejista de suvenires, bijuterias e artesanatos</t>
  </si>
  <si>
    <t>47.89-0/02</t>
  </si>
  <si>
    <t>Comércio varejista de plantas e flores naturais</t>
  </si>
  <si>
    <t>47.89-0/03</t>
  </si>
  <si>
    <t>Comércio varejista de objetos de arte</t>
  </si>
  <si>
    <t>47.89-0/04</t>
  </si>
  <si>
    <t>Comércio varejista de animais vivos e de artigos e alimentos para animais de estimação</t>
  </si>
  <si>
    <t>47.89-0/05</t>
  </si>
  <si>
    <t>Comércio varejista de produtos saneantes domissanitários</t>
  </si>
  <si>
    <t>47.89-0/06</t>
  </si>
  <si>
    <t>Comércio varejista de fogos de artifício e artigos pirotécnicos</t>
  </si>
  <si>
    <t>47.89-0/07</t>
  </si>
  <si>
    <t>Comércio varejista de equipamentos para escritório</t>
  </si>
  <si>
    <t>47.89-0/08</t>
  </si>
  <si>
    <t>Comércio varejista de artigos fotográficos e para filmagem</t>
  </si>
  <si>
    <t>47.89-0/09</t>
  </si>
  <si>
    <t>Comércio varejista de armas e munições</t>
  </si>
  <si>
    <t>47.89-0/99</t>
  </si>
  <si>
    <t>Comércio varejista de outros produtos não especificados anteriormente</t>
  </si>
  <si>
    <t>49.11-6/00</t>
  </si>
  <si>
    <t>Transporte ferroviário de carga</t>
  </si>
  <si>
    <t>49.12-4/01</t>
  </si>
  <si>
    <t>Transporte ferroviário de passageiros intermunicipal e interestadual</t>
  </si>
  <si>
    <t>49.12-4/02</t>
  </si>
  <si>
    <t>Transporte ferroviário de passageiros municipal e em região metropolitana</t>
  </si>
  <si>
    <t>49.12-4/03</t>
  </si>
  <si>
    <t>Transporte metroviário</t>
  </si>
  <si>
    <t>49.21-3/01</t>
  </si>
  <si>
    <t>Transporte rodoviário coletivo de passageiros, com itinerário fixo, municipal</t>
  </si>
  <si>
    <t>49.21-3/02</t>
  </si>
  <si>
    <t>Transporte rodoviário coletivo de passageiros, com itinerário fixo, intermunicipal em região metropolitana</t>
  </si>
  <si>
    <t>49.22-1/01</t>
  </si>
  <si>
    <t>Transporte rodoviário coletivo de passageiros, com itinerário fixo, intermunicipal, exceto em região metropolitana</t>
  </si>
  <si>
    <t>49.22-1/02</t>
  </si>
  <si>
    <t>Transporte rodoviário coletivo de passageiros, com itinerário fixo, interestadual</t>
  </si>
  <si>
    <t>49.22-1/03</t>
  </si>
  <si>
    <t>Transporte rodoviário coletivo de passageiros, com itinerário fixo, internacional</t>
  </si>
  <si>
    <t>49.23-0/01</t>
  </si>
  <si>
    <t>Serviço de táxi</t>
  </si>
  <si>
    <t>49.23-0/02</t>
  </si>
  <si>
    <t>Serviço de transporte de passageiros - locação de automóveis com motorista</t>
  </si>
  <si>
    <t>49.24-8/00</t>
  </si>
  <si>
    <t>Transporte escolar</t>
  </si>
  <si>
    <t>49.29-9/01</t>
  </si>
  <si>
    <t>Transporte rodoviário coletivo de passageiros, sob regime de fretamento, municipal</t>
  </si>
  <si>
    <t>49.29-9/02</t>
  </si>
  <si>
    <t>Transporte rodoviário coletivo de passageiros, sob regime de fretamento, intermunicipal, interestadual e internacional</t>
  </si>
  <si>
    <t>49.29-9/03</t>
  </si>
  <si>
    <t>Organização de excursões em veículos rodoviários próprios, municipal</t>
  </si>
  <si>
    <t>49.29-9/04</t>
  </si>
  <si>
    <t>Organização de excursões em veículos rodoviários próprios, intermunicipal, interestadual e internacional</t>
  </si>
  <si>
    <t>49.29-9/99</t>
  </si>
  <si>
    <t>Outros transportes rodoviários de passageiros não especificados anteriormente</t>
  </si>
  <si>
    <t>49.30-2/01</t>
  </si>
  <si>
    <t>Transporte rodoviário de carga, exceto produtos perigosos e mudanças, municipal</t>
  </si>
  <si>
    <t>49.30-2/02</t>
  </si>
  <si>
    <t>Transporte rodoviário de carga, exceto produtos perigosos e mudanças, intermunicipal, interestadual e internacional</t>
  </si>
  <si>
    <t>49.30-2/03</t>
  </si>
  <si>
    <t>Transporte rodoviário de produtos perigosos</t>
  </si>
  <si>
    <t>49.30-2/04</t>
  </si>
  <si>
    <t>Transporte rodoviário de mudanças</t>
  </si>
  <si>
    <t>49.40-0/00</t>
  </si>
  <si>
    <t>Transporte dutoviário</t>
  </si>
  <si>
    <t>49.50-7/00</t>
  </si>
  <si>
    <t>Trens turísticos, teleféricos e similares</t>
  </si>
  <si>
    <t>50.11-4/01</t>
  </si>
  <si>
    <t>Transporte marítimo de cabotagem - Carga</t>
  </si>
  <si>
    <t>50.11-4/02</t>
  </si>
  <si>
    <t>Transporte marítimo de cabotagem - Passageiros</t>
  </si>
  <si>
    <t>50.12-2/01</t>
  </si>
  <si>
    <t>Transporte marítimo de longo curso - Carga</t>
  </si>
  <si>
    <t>50.12-2/02</t>
  </si>
  <si>
    <t>Transporte marítimo de longo curso - Passageiros</t>
  </si>
  <si>
    <t>50.21-1/01</t>
  </si>
  <si>
    <t>Transporte por navegação interior de carga, municipal, exceto travessia</t>
  </si>
  <si>
    <t>50.21-1/02</t>
  </si>
  <si>
    <t>Transporte por navegação interior de carga, intermunicipal, interestadual e internacional, exceto travessia</t>
  </si>
  <si>
    <t>50.22-0/01</t>
  </si>
  <si>
    <t>Transporte por navegação interior de passageiros em linhas regulares, municipal, exceto travessia</t>
  </si>
  <si>
    <t>50.22-0/02</t>
  </si>
  <si>
    <t>Transporte por navegação interior de passageiros em linhas regulares, intermunicipal, interestadual e internacional, exceto travessia</t>
  </si>
  <si>
    <t>50.30-1/01</t>
  </si>
  <si>
    <t>Navegação de apoio marítimo</t>
  </si>
  <si>
    <t>50.30-1/02</t>
  </si>
  <si>
    <t>Navegação de apoio portuário</t>
  </si>
  <si>
    <t>50.30-1/03</t>
  </si>
  <si>
    <t>Serviço de rebocadores e empurradores</t>
  </si>
  <si>
    <t>50.91-2/01</t>
  </si>
  <si>
    <t>Transporte por navegação de travessia, municipal</t>
  </si>
  <si>
    <t>50.91-2/02</t>
  </si>
  <si>
    <t>Transporte por navegação de travessia, intermunicipal, interestadual e internacional</t>
  </si>
  <si>
    <t>50.99-8/01</t>
  </si>
  <si>
    <t>Transporte aquaviário para passeios turísticos</t>
  </si>
  <si>
    <t>50.99-8/99</t>
  </si>
  <si>
    <t>Outros transportes aquaviários não especificados anteriormente</t>
  </si>
  <si>
    <t>51.11-1/00</t>
  </si>
  <si>
    <t>Transporte aéreo de passageiros regular</t>
  </si>
  <si>
    <t>51.12-9/01</t>
  </si>
  <si>
    <t>Serviço de táxi aéreo e locação de aeronaves com tripulação</t>
  </si>
  <si>
    <t>51.12-9/99</t>
  </si>
  <si>
    <t>Outros serviços de transporte aéreo de passageiros não regular</t>
  </si>
  <si>
    <t>51.20-0/00</t>
  </si>
  <si>
    <t>Transporte aéreo de carga</t>
  </si>
  <si>
    <t>51.30-7/00</t>
  </si>
  <si>
    <t>Transporte espacial</t>
  </si>
  <si>
    <t>52.11-7/01</t>
  </si>
  <si>
    <r>
      <t xml:space="preserve">Armazéns gerais - emissão de </t>
    </r>
    <r>
      <rPr>
        <i/>
        <sz val="11"/>
        <rFont val="Arial"/>
        <family val="2"/>
      </rPr>
      <t>warrant</t>
    </r>
  </si>
  <si>
    <t>52.11-7/02</t>
  </si>
  <si>
    <t>Guarda-móveis</t>
  </si>
  <si>
    <t>52.11-7/99</t>
  </si>
  <si>
    <t>Depósitos de mercadorias para terceiros, exceto armazéns gerais e guarda-móveis</t>
  </si>
  <si>
    <t>52.12-5/00</t>
  </si>
  <si>
    <t>Carga e descarga</t>
  </si>
  <si>
    <t>52.21-4/00</t>
  </si>
  <si>
    <t>Concessionárias de rodovias, pontes, túneis e serviços relacionados</t>
  </si>
  <si>
    <t>52.22-2/00</t>
  </si>
  <si>
    <t>Terminais rodoviários e ferroviários</t>
  </si>
  <si>
    <t>52.23-1/00</t>
  </si>
  <si>
    <t>Estacionamento de veículos</t>
  </si>
  <si>
    <t>52.29-0/01</t>
  </si>
  <si>
    <t>Serviços de apoio ao transporte por táxi, inclusive centrais de chamada</t>
  </si>
  <si>
    <t>52.29-0/02</t>
  </si>
  <si>
    <t>Serviços de reboque de veículos</t>
  </si>
  <si>
    <t>52.29-0/99</t>
  </si>
  <si>
    <t>Outras atividades auxiliares dos transportes terrestres não especificadas anteriormente</t>
  </si>
  <si>
    <t>52.31-1/01</t>
  </si>
  <si>
    <t>Administração da infraestrutura portuária</t>
  </si>
  <si>
    <t>52.31-1/02</t>
  </si>
  <si>
    <t>Atividades do Operador Portuário</t>
  </si>
  <si>
    <t>52.31-1/03</t>
  </si>
  <si>
    <t>Gestão de terminais aquaviários</t>
  </si>
  <si>
    <t>52.32-0/00</t>
  </si>
  <si>
    <t>Atividades de agenciamento marítimo</t>
  </si>
  <si>
    <t>52.39-7/01</t>
  </si>
  <si>
    <t>Serviços de praticagem</t>
  </si>
  <si>
    <t>52.39-7/99</t>
  </si>
  <si>
    <t>Atividades auxiliares dos transportes aquaviários não especificadas anteriormente</t>
  </si>
  <si>
    <t>52.40-1/01</t>
  </si>
  <si>
    <t>Operação dos aeroportos e campos de aterrissagem</t>
  </si>
  <si>
    <t>52.40-1/99</t>
  </si>
  <si>
    <t>Atividades auxiliares dos transportes aéreos, exceto operação dos aeroportos e campos de aterrissagem</t>
  </si>
  <si>
    <t>52.50-8/01</t>
  </si>
  <si>
    <t>Comissaria de despachos</t>
  </si>
  <si>
    <t>52.50-8/02</t>
  </si>
  <si>
    <t>Atividades de despachantes aduaneiros</t>
  </si>
  <si>
    <t>52.50-8/03</t>
  </si>
  <si>
    <t>Agenciamento de cargas, exceto para o transporte marítimo</t>
  </si>
  <si>
    <t>52.50-8/04</t>
  </si>
  <si>
    <t>Organização logística do transporte de carga</t>
  </si>
  <si>
    <t>52.50-8/05</t>
  </si>
  <si>
    <t>Operador de transporte multimodal - OTM</t>
  </si>
  <si>
    <t>53.10-5/01</t>
  </si>
  <si>
    <t>Atividades do Correio Nacional</t>
  </si>
  <si>
    <t>53.10-5/02</t>
  </si>
  <si>
    <t>Atividades de franqueadas e permissionárias do Correio Nacional</t>
  </si>
  <si>
    <t>53.20-2/01</t>
  </si>
  <si>
    <t>Serviços de malote não realizados pelo Correio Nacional</t>
  </si>
  <si>
    <t>53.20-2/02</t>
  </si>
  <si>
    <t>Serviços de entrega rápida</t>
  </si>
  <si>
    <t>55.10-8/01</t>
  </si>
  <si>
    <t>Hotéis</t>
  </si>
  <si>
    <t>55.10-8/02</t>
  </si>
  <si>
    <t>Apart-hotéis</t>
  </si>
  <si>
    <t>55.10-8/03</t>
  </si>
  <si>
    <t>Motéis</t>
  </si>
  <si>
    <t>55.90-6/01</t>
  </si>
  <si>
    <t>Albergues, exceto assistenciais</t>
  </si>
  <si>
    <t>55.90-6/02</t>
  </si>
  <si>
    <t>Campings</t>
  </si>
  <si>
    <t>55.90-6/03</t>
  </si>
  <si>
    <t>Pensões (alojamento)</t>
  </si>
  <si>
    <t>55.90-6/99</t>
  </si>
  <si>
    <t>Outros alojamentos não especificados anteriormente</t>
  </si>
  <si>
    <t>56.11-2/01</t>
  </si>
  <si>
    <t>Restaurantes e similares</t>
  </si>
  <si>
    <t>56.11-2/03</t>
  </si>
  <si>
    <t>Lanchonetes, casas de chá, de sucos e similares</t>
  </si>
  <si>
    <t>56.11-2/04</t>
  </si>
  <si>
    <t>Bares e outros estabelecimentos especializados em servir bebidas, sem entretenimento</t>
  </si>
  <si>
    <t>56.11-2/05</t>
  </si>
  <si>
    <t>Bares e outros estabelecimentos especializados em servir bebidas, com entretenimento</t>
  </si>
  <si>
    <t>56.12-1/00</t>
  </si>
  <si>
    <t>Serviços ambulantes de alimentação</t>
  </si>
  <si>
    <t>56.20-1/01</t>
  </si>
  <si>
    <t>Fornecimento de alimentos preparados preponderantemente para empresas</t>
  </si>
  <si>
    <t>56.20-1/02</t>
  </si>
  <si>
    <t>Serviços de alimentação para eventos e recepções - bufê</t>
  </si>
  <si>
    <t>56.20-1/03</t>
  </si>
  <si>
    <t>Cantinas - serviços de alimentação privativos</t>
  </si>
  <si>
    <t>56.20-1/04</t>
  </si>
  <si>
    <t>Fornecimento de alimentos preparados preponderantemente para consumo domiciliar</t>
  </si>
  <si>
    <t>58.11-5/00</t>
  </si>
  <si>
    <t>Edição de livros</t>
  </si>
  <si>
    <t>58.12-3/01</t>
  </si>
  <si>
    <t>Edição de jornais diários</t>
  </si>
  <si>
    <t>58.12-3/02</t>
  </si>
  <si>
    <t>Edição de jornais não diários</t>
  </si>
  <si>
    <t>58.13-1/00</t>
  </si>
  <si>
    <t>Edição de revistas</t>
  </si>
  <si>
    <t>58.19-1/00</t>
  </si>
  <si>
    <t>Edição de cadastros, listas e outros produtos gráficos</t>
  </si>
  <si>
    <t>58.21-2/00</t>
  </si>
  <si>
    <t>Edição integrada à impressão de livros</t>
  </si>
  <si>
    <t>58.22-1/01</t>
  </si>
  <si>
    <t>Edição integrada à impressão de jornais diários</t>
  </si>
  <si>
    <t>58.22-1/02</t>
  </si>
  <si>
    <t>Edição integrada à impressão de jornais não diários</t>
  </si>
  <si>
    <t>58.23-9/00</t>
  </si>
  <si>
    <t>Edição integrada à impressão de revistas</t>
  </si>
  <si>
    <t>58.29-8/00</t>
  </si>
  <si>
    <t>Edição integrada à impressão de cadastros, listas e outros produtos gráficos</t>
  </si>
  <si>
    <t>59.11-1/01</t>
  </si>
  <si>
    <t>Estúdios cinematográficos</t>
  </si>
  <si>
    <t>59.11-1/02</t>
  </si>
  <si>
    <t>Produção de filmes para publicidade</t>
  </si>
  <si>
    <t>59.11-1/99</t>
  </si>
  <si>
    <t>Atividades de produção cinematográfica, de vídeos e de programas de televisão não especificadas anteriormente</t>
  </si>
  <si>
    <t>59.12-0/01</t>
  </si>
  <si>
    <t>Serviços de dublagem</t>
  </si>
  <si>
    <t>59.12-0/02</t>
  </si>
  <si>
    <t>Serviços de mixagem sonora em produção audiovisual</t>
  </si>
  <si>
    <t>59.12-0/99</t>
  </si>
  <si>
    <t>Atividades de pós-produção cinematográfica, de vídeos e de programas de televisão não especificadas anteriormente</t>
  </si>
  <si>
    <t>59.13-8/00</t>
  </si>
  <si>
    <t>Distribuição cinematográfica, de vídeo e de programas de televisão</t>
  </si>
  <si>
    <t>59.14-6/00</t>
  </si>
  <si>
    <t>Atividades de exibição cinematográfica</t>
  </si>
  <si>
    <t>59.20-1/00</t>
  </si>
  <si>
    <t>Atividades de gravação de som e de edição de música</t>
  </si>
  <si>
    <t>60.10-1/00</t>
  </si>
  <si>
    <t>Atividades de rádio</t>
  </si>
  <si>
    <t>60.21-7/00</t>
  </si>
  <si>
    <t>Atividades de televisão aberta</t>
  </si>
  <si>
    <t>60.22-5/01</t>
  </si>
  <si>
    <t>Programadoras</t>
  </si>
  <si>
    <t>60.22-5/02</t>
  </si>
  <si>
    <t>Atividades relacionadas à televisão por assinatura, exceto programadoras</t>
  </si>
  <si>
    <t>61.10-8/01</t>
  </si>
  <si>
    <t>Serviços de telefonia fixa comutada - STFC</t>
  </si>
  <si>
    <t>61.10-8/02</t>
  </si>
  <si>
    <t>Serviços de redes de transporte de telecomunicações - SRTT</t>
  </si>
  <si>
    <t>61.10-8/03</t>
  </si>
  <si>
    <t>Serviços de comunicação multimídia - SCM</t>
  </si>
  <si>
    <t>61.10-8/99</t>
  </si>
  <si>
    <t>Serviços de telecomunicações por fio não especificados anteriormente</t>
  </si>
  <si>
    <t>61.20-5/01</t>
  </si>
  <si>
    <t>Telefonia móvel celular</t>
  </si>
  <si>
    <t>61.20-5/02</t>
  </si>
  <si>
    <t>Serviço móvel especializado - SME</t>
  </si>
  <si>
    <t>61.20-5/99</t>
  </si>
  <si>
    <t>Serviços de telecomunicações sem fio não especificados anteriormente</t>
  </si>
  <si>
    <t>61.30-2/00</t>
  </si>
  <si>
    <t>Telecomunicações por satélite</t>
  </si>
  <si>
    <t>61.41-8/00</t>
  </si>
  <si>
    <t>Operadoras de televisão por assinatura por cabo</t>
  </si>
  <si>
    <t>61.42-6/00</t>
  </si>
  <si>
    <t>Operadoras de televisão por assinatura por micro-ondas</t>
  </si>
  <si>
    <t>61.43-4/00</t>
  </si>
  <si>
    <t>Operadoras de televisão por assinatura por satélite</t>
  </si>
  <si>
    <t>61.90-6/01</t>
  </si>
  <si>
    <t>Provedores de acesso às redes de comunicações</t>
  </si>
  <si>
    <t>61.90-6/02</t>
  </si>
  <si>
    <t>Provedores de voz sobre protocolo Internet - VOIP</t>
  </si>
  <si>
    <t>61.90-6/99</t>
  </si>
  <si>
    <t>Outras atividades de telecomunicações não especificadas anteriormente</t>
  </si>
  <si>
    <t>62.01-5/01</t>
  </si>
  <si>
    <t>Desenvolvimento de programas de computador sob encomenda</t>
  </si>
  <si>
    <t>62.01-5/02</t>
  </si>
  <si>
    <t>Web desing</t>
  </si>
  <si>
    <t>62.02-3/00</t>
  </si>
  <si>
    <t>Desenvolvimento e licenciamento de programas de computador customizáveis</t>
  </si>
  <si>
    <t>62.03-1/00</t>
  </si>
  <si>
    <t>Desenvolvimento e licenciamento de programas de computador não customizáveis</t>
  </si>
  <si>
    <t>62.04-0/00</t>
  </si>
  <si>
    <t>Consultoria em tecnologia da informação</t>
  </si>
  <si>
    <t>62.09-1/00</t>
  </si>
  <si>
    <t>Suporte técnico, manutenção e outros serviços em tecnologia da informação</t>
  </si>
  <si>
    <t>63.11-9/00</t>
  </si>
  <si>
    <t>Tratamento de dados, provedores de serviços de aplicação e serviços de hospedagem na Internet</t>
  </si>
  <si>
    <t>63.19-4/00</t>
  </si>
  <si>
    <t>Portais, provedores de conteúdo e outros serviços de informação na Internet</t>
  </si>
  <si>
    <t>63.91-7/00</t>
  </si>
  <si>
    <t>Agências de notícias</t>
  </si>
  <si>
    <t>63.99-2/00</t>
  </si>
  <si>
    <t>Outras atividades de prestação de serviços de informação não especificadas anteriormente</t>
  </si>
  <si>
    <t>64.10-7/00</t>
  </si>
  <si>
    <t>Banco Central</t>
  </si>
  <si>
    <t>64.21-2/00</t>
  </si>
  <si>
    <t>Bancos comerciais</t>
  </si>
  <si>
    <t>64.22-1/00</t>
  </si>
  <si>
    <t>Bancos múltiplos, com carteira comercial</t>
  </si>
  <si>
    <t>64.23-9/00</t>
  </si>
  <si>
    <t>Caixas econômicas</t>
  </si>
  <si>
    <t>64.24-7/01</t>
  </si>
  <si>
    <t>Bancos cooperativos</t>
  </si>
  <si>
    <t>64.24-7/02</t>
  </si>
  <si>
    <t>Cooperativas centrais de crédito</t>
  </si>
  <si>
    <t>64.24-7/03</t>
  </si>
  <si>
    <t>Cooperativas de crédito mútuo</t>
  </si>
  <si>
    <t>64.24-7/04</t>
  </si>
  <si>
    <t>Cooperativas de crédito rural</t>
  </si>
  <si>
    <t>64.31-0/00</t>
  </si>
  <si>
    <t>Bancos múltiplos, sem carteira comercial</t>
  </si>
  <si>
    <t>64.32-8/00</t>
  </si>
  <si>
    <t>Bancos de investimento</t>
  </si>
  <si>
    <t>64.33-6/00</t>
  </si>
  <si>
    <t>Bancos de desenvolvimento</t>
  </si>
  <si>
    <t>64.34-4/00</t>
  </si>
  <si>
    <t>Agências de fomento</t>
  </si>
  <si>
    <t>64.35-2/01</t>
  </si>
  <si>
    <t>Sociedades de crédito imobiliário</t>
  </si>
  <si>
    <t>64.35-2/02</t>
  </si>
  <si>
    <t>Associações de poupança e empréstimo</t>
  </si>
  <si>
    <t>64.35-2/03</t>
  </si>
  <si>
    <t>Companhias hipotecárias</t>
  </si>
  <si>
    <t>64.36-1/00</t>
  </si>
  <si>
    <t>Sociedades de crédito, financiamento e investimento - financeiras</t>
  </si>
  <si>
    <t>64.37-9/00</t>
  </si>
  <si>
    <t>Sociedades de crédito ao microempreendedor</t>
  </si>
  <si>
    <t>64.38-7/01</t>
  </si>
  <si>
    <t>Bancos de câmbio</t>
  </si>
  <si>
    <t>64.38-7/99</t>
  </si>
  <si>
    <t>Outras instituições de intermediação não monetária não especificadas anteriormente</t>
  </si>
  <si>
    <t>64.40-9/00</t>
  </si>
  <si>
    <t>Arrendamento mercantil</t>
  </si>
  <si>
    <t>64.50-6/00</t>
  </si>
  <si>
    <t>Sociedades de capitalização</t>
  </si>
  <si>
    <t>64.61-1/00</t>
  </si>
  <si>
    <r>
      <t>Holdings</t>
    </r>
    <r>
      <rPr>
        <sz val="11"/>
        <rFont val="Arial"/>
        <family val="2"/>
      </rPr>
      <t xml:space="preserve"> de instituições financeiras</t>
    </r>
  </si>
  <si>
    <t>64.62-0/00</t>
  </si>
  <si>
    <r>
      <t>Holdings</t>
    </r>
    <r>
      <rPr>
        <sz val="11"/>
        <rFont val="Arial"/>
        <family val="2"/>
      </rPr>
      <t xml:space="preserve"> de instituições não financeiras</t>
    </r>
  </si>
  <si>
    <t>64.63-8/00</t>
  </si>
  <si>
    <r>
      <t xml:space="preserve">Outras sociedades de participação, exceto </t>
    </r>
    <r>
      <rPr>
        <i/>
        <sz val="11"/>
        <rFont val="Arial"/>
        <family val="2"/>
      </rPr>
      <t>holdings</t>
    </r>
  </si>
  <si>
    <t>64.70-1/01</t>
  </si>
  <si>
    <t>Fundos de investimento, exceto previdenciários e imobiliários</t>
  </si>
  <si>
    <t>64.70-1/02</t>
  </si>
  <si>
    <t>Fundos de investimento previdenciários</t>
  </si>
  <si>
    <t>64.70-1/03</t>
  </si>
  <si>
    <t>Fundos de investimento imobiliários</t>
  </si>
  <si>
    <t>64.91-3/00</t>
  </si>
  <si>
    <r>
      <t xml:space="preserve">Sociedades de fomento mercantil - </t>
    </r>
    <r>
      <rPr>
        <i/>
        <sz val="11"/>
        <rFont val="Arial"/>
        <family val="2"/>
      </rPr>
      <t>factoring</t>
    </r>
  </si>
  <si>
    <t>64.92-1/00</t>
  </si>
  <si>
    <t>Securitização de créditos</t>
  </si>
  <si>
    <t>64.93-0/00</t>
  </si>
  <si>
    <t>Administração de consórcios para aquisição de bens e direitos</t>
  </si>
  <si>
    <t>64.99-9/01</t>
  </si>
  <si>
    <t>Clubes de investimento</t>
  </si>
  <si>
    <t>64.99-9/02</t>
  </si>
  <si>
    <t>Sociedades de investimento</t>
  </si>
  <si>
    <t>64.99-9/03</t>
  </si>
  <si>
    <t>Fundo garantidor de crédito</t>
  </si>
  <si>
    <t>64.99-9/04</t>
  </si>
  <si>
    <t>Caixas de financiamento de corporações</t>
  </si>
  <si>
    <t>64.99-9/05</t>
  </si>
  <si>
    <t>Concessão de crédito pelas OSCIP</t>
  </si>
  <si>
    <t>64.99-9/99</t>
  </si>
  <si>
    <t>Outras atividades de serviços financeiros não especificadas anteriormente</t>
  </si>
  <si>
    <t>65.11-1/01</t>
  </si>
  <si>
    <t>Sociedade seguradora de seguros vida</t>
  </si>
  <si>
    <t>65.11-1/02</t>
  </si>
  <si>
    <t>Planos de auxílio-funeral</t>
  </si>
  <si>
    <t>65.12-0/00</t>
  </si>
  <si>
    <t>Sociedade seguradora de seguros não vida</t>
  </si>
  <si>
    <t>65.20-1/00</t>
  </si>
  <si>
    <t>Sociedade seguradora de seguros-saúde</t>
  </si>
  <si>
    <t>65.30-8/00</t>
  </si>
  <si>
    <t>Resseguros</t>
  </si>
  <si>
    <t>65.41-3/00</t>
  </si>
  <si>
    <t>Previdência complementar fechada</t>
  </si>
  <si>
    <t>65.42-1/00</t>
  </si>
  <si>
    <t>Previdência complementar aberta</t>
  </si>
  <si>
    <t>65.50-2/00</t>
  </si>
  <si>
    <t>Planos de saúde</t>
  </si>
  <si>
    <t>66.11-8/01</t>
  </si>
  <si>
    <t>Bolsa de valores</t>
  </si>
  <si>
    <t>66.11-8/02</t>
  </si>
  <si>
    <t>Bolsa de mercadorias</t>
  </si>
  <si>
    <t>66.11-8/03</t>
  </si>
  <si>
    <t>Bolsa de mercadorias e futuros</t>
  </si>
  <si>
    <t>66.11-8/04</t>
  </si>
  <si>
    <t>Administração de mercados de balcão organizados</t>
  </si>
  <si>
    <t>66.12-6/01</t>
  </si>
  <si>
    <t>Corretoras de títulos e valores mobiliários</t>
  </si>
  <si>
    <t>66.12-6/02</t>
  </si>
  <si>
    <t>Distribuidoras de títulos e valores mobiliários</t>
  </si>
  <si>
    <t>66.12-6/03</t>
  </si>
  <si>
    <t>Corretoras de câmbio</t>
  </si>
  <si>
    <t>66.12-6/04</t>
  </si>
  <si>
    <t>Corretoras de contratos de mercadorias</t>
  </si>
  <si>
    <t>66.12-6/05</t>
  </si>
  <si>
    <t>Agentes de investimentos em aplicações financeiras</t>
  </si>
  <si>
    <t>66.13-4/00</t>
  </si>
  <si>
    <t>Administração de cartões de crédito</t>
  </si>
  <si>
    <t>66.19-3/01</t>
  </si>
  <si>
    <t>Serviços de liquidação e custódia</t>
  </si>
  <si>
    <t>66.19-3/02</t>
  </si>
  <si>
    <t>Correspondentes de instituições financeiras</t>
  </si>
  <si>
    <t>66.19-3/03</t>
  </si>
  <si>
    <t>Representações de bancos estrangeiros</t>
  </si>
  <si>
    <t>66.19-3/04</t>
  </si>
  <si>
    <t>Caixas eletrônicos</t>
  </si>
  <si>
    <t>66.19-3/05</t>
  </si>
  <si>
    <t>Operadoras de cartões de débito</t>
  </si>
  <si>
    <t>66.19-3/99</t>
  </si>
  <si>
    <t>Outras atividades auxiliares dos serviços financeiros não especificadas anteriormente</t>
  </si>
  <si>
    <t>66.21-5/01</t>
  </si>
  <si>
    <t>Peritos e avaliadores de seguros</t>
  </si>
  <si>
    <t>66.21-5/02</t>
  </si>
  <si>
    <t>Auditoria e consultoria atuarial</t>
  </si>
  <si>
    <t>66.22-3/00</t>
  </si>
  <si>
    <t>Corretores e agentes de seguros, de planos de previdência complementar e de saúde</t>
  </si>
  <si>
    <t>66.29-1/00</t>
  </si>
  <si>
    <t>Atividades auxiliares dos seguros, da previdência complementar e dos planos de saúde não especificadas anteriormente</t>
  </si>
  <si>
    <t>66.30-4/00</t>
  </si>
  <si>
    <t>Atividades de administração de fundos por contrato ou comissão</t>
  </si>
  <si>
    <t>68.10-2/01</t>
  </si>
  <si>
    <t>Compra e venda de imóveis próprios</t>
  </si>
  <si>
    <t>68.10-2/02</t>
  </si>
  <si>
    <t>Aluguel de imóveis próprios</t>
  </si>
  <si>
    <t>68.10-2/03</t>
  </si>
  <si>
    <t>Loteamento de imóveis próprios</t>
  </si>
  <si>
    <t>68.21-8/01</t>
  </si>
  <si>
    <t>Corretagem na compra e venda e avaliação de imóveis</t>
  </si>
  <si>
    <t>68.21-8/02</t>
  </si>
  <si>
    <t>Corretagem no aluguel de imóveis</t>
  </si>
  <si>
    <t>68.22-6/00</t>
  </si>
  <si>
    <t>Gestão e administração da propriedade imobiliária</t>
  </si>
  <si>
    <t>69.11-7/01</t>
  </si>
  <si>
    <t>Serviços advocatícios</t>
  </si>
  <si>
    <t>69.11-7/02</t>
  </si>
  <si>
    <t>Atividades auxiliares da justiça</t>
  </si>
  <si>
    <t>69.11-7/03</t>
  </si>
  <si>
    <t>Agente de propriedade industrial</t>
  </si>
  <si>
    <t>69.12-5/00</t>
  </si>
  <si>
    <t>Cartórios</t>
  </si>
  <si>
    <t>69.20-6/01</t>
  </si>
  <si>
    <t>Atividades de contabilidade</t>
  </si>
  <si>
    <t>69.20-6/02</t>
  </si>
  <si>
    <t>Atividades de consultoria e auditoria contábil e tributária</t>
  </si>
  <si>
    <t>70.20-4/00</t>
  </si>
  <si>
    <t>Atividades de consultoria em gestão empresarial, exceto consultoria técnica específica</t>
  </si>
  <si>
    <t>71.11-1/00</t>
  </si>
  <si>
    <t>Serviços de arquitetura</t>
  </si>
  <si>
    <t>71.12-0/00</t>
  </si>
  <si>
    <t>Serviços de engenharia</t>
  </si>
  <si>
    <t>71.19-7/01</t>
  </si>
  <si>
    <t>Serviços de cartografia, topografia e geodésia</t>
  </si>
  <si>
    <t>71.19-7/02</t>
  </si>
  <si>
    <t>Atividades de estudos geológicos</t>
  </si>
  <si>
    <t>71.19-7/03</t>
  </si>
  <si>
    <t>Serviços de desenho técnico relacionados à arquitetura e engenharia</t>
  </si>
  <si>
    <t>71.19-7/04</t>
  </si>
  <si>
    <t>Serviços de perícia técnica relacionados à segurança do trabalho</t>
  </si>
  <si>
    <t>71.19-7/99</t>
  </si>
  <si>
    <t>Atividades técnicas relacionadas à engenharia e arquitetura não especificadas anteriormente</t>
  </si>
  <si>
    <t>71.20-1/00</t>
  </si>
  <si>
    <t>Testes e análises técnicas</t>
  </si>
  <si>
    <t>72.10-0/00</t>
  </si>
  <si>
    <t>Pesquisa e desenvolvimento experimental em ciências físicas e naturais</t>
  </si>
  <si>
    <t>72.20-7/00</t>
  </si>
  <si>
    <t>Pesquisa e desenvolvimento experimental em ciências sociais e humanas</t>
  </si>
  <si>
    <t>73.11-4/00</t>
  </si>
  <si>
    <t>Agências de publicidade</t>
  </si>
  <si>
    <t>73.12-2/00</t>
  </si>
  <si>
    <t>Agenciamento de espaços para publicidade, exceto em veículos de comunicação</t>
  </si>
  <si>
    <t>73.19-0/01</t>
  </si>
  <si>
    <t>Criação de estandes para feiras e exposições</t>
  </si>
  <si>
    <t>73.19-0/02</t>
  </si>
  <si>
    <t>Promoção de vendas</t>
  </si>
  <si>
    <t>73.19-0/03</t>
  </si>
  <si>
    <r>
      <t>Marketing</t>
    </r>
    <r>
      <rPr>
        <sz val="11"/>
        <rFont val="Arial"/>
        <family val="2"/>
      </rPr>
      <t xml:space="preserve"> direto</t>
    </r>
  </si>
  <si>
    <t>73.19-0/04</t>
  </si>
  <si>
    <t>Consultoria em publicidade</t>
  </si>
  <si>
    <t>73.19-0/99</t>
  </si>
  <si>
    <t>Outras atividades de publicidade não especificadas anteriormente</t>
  </si>
  <si>
    <t>73.20-3/00</t>
  </si>
  <si>
    <t>Pesquisas de mercado e de opinião pública</t>
  </si>
  <si>
    <t>74.10-2/02</t>
  </si>
  <si>
    <r>
      <t>Design</t>
    </r>
    <r>
      <rPr>
        <sz val="11"/>
        <rFont val="Arial"/>
        <family val="2"/>
      </rPr>
      <t xml:space="preserve"> de interiores</t>
    </r>
  </si>
  <si>
    <t>74.10-2/03</t>
  </si>
  <si>
    <r>
      <t>Desing</t>
    </r>
    <r>
      <rPr>
        <sz val="11"/>
        <rFont val="Arial"/>
        <family val="2"/>
      </rPr>
      <t xml:space="preserve"> de produto</t>
    </r>
  </si>
  <si>
    <t>74.10-2/99</t>
  </si>
  <si>
    <r>
      <t xml:space="preserve">Atividades de </t>
    </r>
    <r>
      <rPr>
        <i/>
        <sz val="11"/>
        <rFont val="Arial"/>
        <family val="2"/>
      </rPr>
      <t>desing</t>
    </r>
    <r>
      <rPr>
        <sz val="11"/>
        <rFont val="Arial"/>
        <family val="2"/>
      </rPr>
      <t xml:space="preserve"> não especificadas anteriormente</t>
    </r>
  </si>
  <si>
    <t>74.20-0/01</t>
  </si>
  <si>
    <t>Atividades de produção de fotografias, exceto aérea e submarina</t>
  </si>
  <si>
    <t>74.20-0/02</t>
  </si>
  <si>
    <t>Atividades de produção de fotografias aéreas e submarinas</t>
  </si>
  <si>
    <t>74.20-0/03</t>
  </si>
  <si>
    <t>Laboratórios fotográficos</t>
  </si>
  <si>
    <t>74.20-0/04</t>
  </si>
  <si>
    <t>Filmagem de festas e eventos</t>
  </si>
  <si>
    <t>74.20-0/05</t>
  </si>
  <si>
    <t>Serviços de microfilmagem</t>
  </si>
  <si>
    <t>74.90-1/01</t>
  </si>
  <si>
    <t>Serviços de tradução, interpretação e similares</t>
  </si>
  <si>
    <t>74.90-1/02</t>
  </si>
  <si>
    <t>Escafandria e mergulho</t>
  </si>
  <si>
    <t>74.90-1/03</t>
  </si>
  <si>
    <t>Serviços de agronomia e de consultoria às atividades agrícolas e pecuárias</t>
  </si>
  <si>
    <t>74.90-1/04</t>
  </si>
  <si>
    <t>Atividades de intermediação e agenciamento de serviços e negócios em geral, exceto imobiliários</t>
  </si>
  <si>
    <t>74.90-1/05</t>
  </si>
  <si>
    <t>Agenciamento de profissionais para atividades esportivas, culturais e artísticas</t>
  </si>
  <si>
    <t>74.90-1/99</t>
  </si>
  <si>
    <t>Outras atividades profissionais, científicas e técnicas não especificadas anteriormente</t>
  </si>
  <si>
    <t>75.00-1/00</t>
  </si>
  <si>
    <t>Atividades veterinárias</t>
  </si>
  <si>
    <t>77.11-0/00</t>
  </si>
  <si>
    <t>Locação de automóveis sem condutor</t>
  </si>
  <si>
    <t>77.19-5/01</t>
  </si>
  <si>
    <t>Locação de embarcações sem tripulação, exceto para fins
recreativos</t>
  </si>
  <si>
    <t>77.19-5/02</t>
  </si>
  <si>
    <t>Locação de aeronaves sem tripulação</t>
  </si>
  <si>
    <t>77.19-5/99</t>
  </si>
  <si>
    <t>Locação de outros meios de transporte não especificados anteriormente, sem condutor</t>
  </si>
  <si>
    <t>77.21-7/00</t>
  </si>
  <si>
    <t>Aluguel de equipamentos recreativos e esportivos</t>
  </si>
  <si>
    <t>77.22-5/00</t>
  </si>
  <si>
    <t>Aluguel de fitas de vídeo, DVDs e similares</t>
  </si>
  <si>
    <t>77.23-3/00</t>
  </si>
  <si>
    <t>Aluguel de objetos do vestuário, jóias e acessórios</t>
  </si>
  <si>
    <t>77.29-2/01</t>
  </si>
  <si>
    <t>Aluguel de aparelhos de jogos eletrônicos</t>
  </si>
  <si>
    <t>77.29-2/02</t>
  </si>
  <si>
    <t>Aluguel de móveis, utensílios e aparelhos de uso doméstico e pessoal; instrumentos musicais</t>
  </si>
  <si>
    <t>77.29-2/03</t>
  </si>
  <si>
    <t>Aluguel de material médico</t>
  </si>
  <si>
    <t>77.29-2/99</t>
  </si>
  <si>
    <t>Aluguel de outros objetos pessoais e domésticos não especificados anteriormente</t>
  </si>
  <si>
    <t>77.31-4/00</t>
  </si>
  <si>
    <t>Aluguel de máquinas e equipamentos agrícolas sem operador</t>
  </si>
  <si>
    <t>77.32-2/01</t>
  </si>
  <si>
    <t>Aluguel de máquinas e equipamentos para construção sem operador, exceto andaimes</t>
  </si>
  <si>
    <t>77.32-2/02</t>
  </si>
  <si>
    <t>Aluguel de andaimes</t>
  </si>
  <si>
    <t>77.33-1/00</t>
  </si>
  <si>
    <t>Aluguel de máquinas e equipamentos para escritório</t>
  </si>
  <si>
    <t>77.39-0/01</t>
  </si>
  <si>
    <t>Aluguel de máquinas e equipamentos para extração de minérios e petróleo, sem operador</t>
  </si>
  <si>
    <t>77.39-0/02</t>
  </si>
  <si>
    <t>Aluguel de equipamentos científicos, médicos e hospitalares, sem operador</t>
  </si>
  <si>
    <t>77.39-0/03</t>
  </si>
  <si>
    <t>Aluguel de palcos, coberturas e outras estruturas de uso temporário, exceto andaimes</t>
  </si>
  <si>
    <t>77.39-0/99</t>
  </si>
  <si>
    <t>Aluguel de outras máquinas e equipamentos comerciais e industriais não especificados anteriormente, sem operador</t>
  </si>
  <si>
    <t>77.40-3/00</t>
  </si>
  <si>
    <t>Gestão de ativos intangíveis não financeiros</t>
  </si>
  <si>
    <t>78.10-8/00</t>
  </si>
  <si>
    <t>Seleção e agenciamento de mão de obra</t>
  </si>
  <si>
    <t>78.20-5/00</t>
  </si>
  <si>
    <t>Locação de mão de obra temporária</t>
  </si>
  <si>
    <t>78.30-2/00</t>
  </si>
  <si>
    <t>Fornecimento e gestão de recursos humanos para terceiros</t>
  </si>
  <si>
    <t>79.11-2/00</t>
  </si>
  <si>
    <t>Agências de viagens</t>
  </si>
  <si>
    <t>79.12-1/00</t>
  </si>
  <si>
    <t>Operadores turísticos</t>
  </si>
  <si>
    <t>79.90-2/00</t>
  </si>
  <si>
    <t>Serviços de reservas e outros serviços de turismo não especificados anteriormente</t>
  </si>
  <si>
    <t>80.11-1/01</t>
  </si>
  <si>
    <t>Atividades de vigilância e segurança privada</t>
  </si>
  <si>
    <t>80.11-1/02</t>
  </si>
  <si>
    <t>Serviços de adestramento de cães de guarda</t>
  </si>
  <si>
    <t>80.12-9/00</t>
  </si>
  <si>
    <t>Atividades de transporte de valores</t>
  </si>
  <si>
    <t>80.20-0/01</t>
  </si>
  <si>
    <t>Atividades de monitoramento de sistemas de segurança eletrônico</t>
  </si>
  <si>
    <t>80.20-0/02</t>
  </si>
  <si>
    <t>Outras atividades de serviços de segurança</t>
  </si>
  <si>
    <t>80.30-7/00</t>
  </si>
  <si>
    <t>Atividades de investigação particular</t>
  </si>
  <si>
    <t>81.11-7/00</t>
  </si>
  <si>
    <t>Serviços combinados para apoio a edifícios, exceto condomínios prediais</t>
  </si>
  <si>
    <t>81.12-5/00</t>
  </si>
  <si>
    <t>Condomínios prediais</t>
  </si>
  <si>
    <t>81.21-4/00</t>
  </si>
  <si>
    <t>Limpeza em prédios e em domicílios</t>
  </si>
  <si>
    <t>81.22-2/00</t>
  </si>
  <si>
    <t>Imunização e controle de pragas urbanas</t>
  </si>
  <si>
    <t>81.29-0/00</t>
  </si>
  <si>
    <t>Atividades de limpeza não especificadas anteriormente</t>
  </si>
  <si>
    <t>81.30-3/00</t>
  </si>
  <si>
    <t>Atividades paisagísticas</t>
  </si>
  <si>
    <t>82.11-3/00</t>
  </si>
  <si>
    <t>Serviços combinados de escritório e apoio administrativo</t>
  </si>
  <si>
    <t>82.19-9/01</t>
  </si>
  <si>
    <t>Fotocópias</t>
  </si>
  <si>
    <t>82.19-9/99</t>
  </si>
  <si>
    <t>Preparação de documentos e serviços especializados de apoio administrativo não especificados anteriormente</t>
  </si>
  <si>
    <t>82.20-2/00</t>
  </si>
  <si>
    <t>Atividades de teleatendimento</t>
  </si>
  <si>
    <t>82.30-0/01</t>
  </si>
  <si>
    <t>Serviços de organização de feiras, congressos, exposições e festas</t>
  </si>
  <si>
    <t>82.30-0/02</t>
  </si>
  <si>
    <t>Casas de festas e eventos</t>
  </si>
  <si>
    <t>82.91-1/00</t>
  </si>
  <si>
    <t>Atividades de cobrança e informações cadastrais</t>
  </si>
  <si>
    <t>82.92-0/00</t>
  </si>
  <si>
    <t>Envasamento e empacotamento sob contrato</t>
  </si>
  <si>
    <t>82.99-7/01</t>
  </si>
  <si>
    <t>Medição de consumo de energia elétrica, gás e água</t>
  </si>
  <si>
    <t>82.99-7/02</t>
  </si>
  <si>
    <t>Emissão de vales-alimentação, vales-transporte e similares</t>
  </si>
  <si>
    <t>82.99-7/03</t>
  </si>
  <si>
    <t>Serviços de gravação de carimbos, exceto confecção</t>
  </si>
  <si>
    <t>82.99-7/04</t>
  </si>
  <si>
    <t>Leiloeiros independentes</t>
  </si>
  <si>
    <t>82.99-7/05</t>
  </si>
  <si>
    <t>Serviços de levantamento de fundos sob contrato</t>
  </si>
  <si>
    <t>82.99-7/06</t>
  </si>
  <si>
    <t>Casas lotéricas</t>
  </si>
  <si>
    <t>82.99-7/07</t>
  </si>
  <si>
    <t>Salas de acesso à Internet</t>
  </si>
  <si>
    <t>82.99-7/99</t>
  </si>
  <si>
    <t>Outras atividades de serviços prestados principalmente às empresas não especificadas anteriormente</t>
  </si>
  <si>
    <t>84.11-6/00</t>
  </si>
  <si>
    <t>Administração pública em geral</t>
  </si>
  <si>
    <t>84.12-4/00</t>
  </si>
  <si>
    <t>Regulação das atividades de saúde, educação, serviços culturais e outros serviços sociais</t>
  </si>
  <si>
    <t>84.13-2/00</t>
  </si>
  <si>
    <t>Regulação das atividades econômicas</t>
  </si>
  <si>
    <t>84.21-3/00</t>
  </si>
  <si>
    <t>Relações exteriores</t>
  </si>
  <si>
    <t>84.22-1/00</t>
  </si>
  <si>
    <t>Defesa</t>
  </si>
  <si>
    <t>84.23-0/00</t>
  </si>
  <si>
    <t>Justiça</t>
  </si>
  <si>
    <t>84.24-8/00</t>
  </si>
  <si>
    <t>Segurança e ordem pública</t>
  </si>
  <si>
    <t>84.25-6/00</t>
  </si>
  <si>
    <t>Defesa Civil</t>
  </si>
  <si>
    <t>84.30-2/00</t>
  </si>
  <si>
    <t>Seguridade social obrigatória</t>
  </si>
  <si>
    <t>85.11-2/00</t>
  </si>
  <si>
    <t>Educação infantil - creche</t>
  </si>
  <si>
    <t>85.12-1/00</t>
  </si>
  <si>
    <t>Educação infantil - pré-escola</t>
  </si>
  <si>
    <t>85.13-9/00</t>
  </si>
  <si>
    <t>Ensino fundamental</t>
  </si>
  <si>
    <t>85.20-1/00</t>
  </si>
  <si>
    <t>Ensino médio</t>
  </si>
  <si>
    <t>85.31-7/00</t>
  </si>
  <si>
    <t>Educação superior - graduação</t>
  </si>
  <si>
    <t>85.32-5/00</t>
  </si>
  <si>
    <t>Educação superior - graduação e pós-graduação</t>
  </si>
  <si>
    <t>85.33-3/00</t>
  </si>
  <si>
    <t>Educação superior - pós-graduação e extensão</t>
  </si>
  <si>
    <t>85.41-4/00</t>
  </si>
  <si>
    <t>Educação profissional de nível técnico</t>
  </si>
  <si>
    <t>85.42-2/00</t>
  </si>
  <si>
    <t>Educação profissional de nível tecnológico</t>
  </si>
  <si>
    <t>85.50-3/01</t>
  </si>
  <si>
    <t>Administração de caixas escolares</t>
  </si>
  <si>
    <t>85.50-3/02</t>
  </si>
  <si>
    <t>Atividades de apoio à educação, exceto caixas escolares</t>
  </si>
  <si>
    <t>85.91-1/00</t>
  </si>
  <si>
    <t>Ensino de esportes</t>
  </si>
  <si>
    <t>85.92-9/01</t>
  </si>
  <si>
    <t>Ensino de dança</t>
  </si>
  <si>
    <t>85.92-9/02</t>
  </si>
  <si>
    <t>Ensino de artes cênicas, exceto dança</t>
  </si>
  <si>
    <t>85.92-9/03</t>
  </si>
  <si>
    <t>Ensino de música</t>
  </si>
  <si>
    <t>85.92-9/99</t>
  </si>
  <si>
    <t>Ensino de arte e cultura não especificado anteriormente</t>
  </si>
  <si>
    <t>85.93-7/00</t>
  </si>
  <si>
    <t>Ensino de idiomas</t>
  </si>
  <si>
    <t>85.99-6/01</t>
  </si>
  <si>
    <t>Formação de condutores</t>
  </si>
  <si>
    <t>85.99-6/02</t>
  </si>
  <si>
    <t>Cursos de pilotagem</t>
  </si>
  <si>
    <t>85.99-6/03</t>
  </si>
  <si>
    <t>Treinamento em informática</t>
  </si>
  <si>
    <t>85.99-6/04</t>
  </si>
  <si>
    <t>Treinamento em desenvolvimento profissional e gerencial</t>
  </si>
  <si>
    <t>85.99-6/05</t>
  </si>
  <si>
    <t>Cursos preparatórios para concursos</t>
  </si>
  <si>
    <t>85.99-6/99</t>
  </si>
  <si>
    <t>Outras atividades de ensino não especificadas anteriormente</t>
  </si>
  <si>
    <t>86.10-1/01</t>
  </si>
  <si>
    <t>Atividades de atendimento hospitalar, exceto pronto-socorro e unidades para atendimento a urgências</t>
  </si>
  <si>
    <t>86.10-1/02</t>
  </si>
  <si>
    <t>Atividades de atendimento em pronto-socorro e unidades hospitalares para atendimento a urgências</t>
  </si>
  <si>
    <t>86.21-6/01</t>
  </si>
  <si>
    <t>UTI móvel</t>
  </si>
  <si>
    <t>86.21-6/02</t>
  </si>
  <si>
    <t>Serviços móveis de atendimento a urgências, exceto por UTI móvel</t>
  </si>
  <si>
    <t>86.22-4/00</t>
  </si>
  <si>
    <t>Serviços de remoção de pacientes, exceto os serviços móveis de atendimento a urgências</t>
  </si>
  <si>
    <t>86.30-5/01</t>
  </si>
  <si>
    <t>Atividade médica ambulatorial com recursos para realização de procedimentos cirúrgicos</t>
  </si>
  <si>
    <t>86.30-5/02</t>
  </si>
  <si>
    <t>Atividade médica ambulatorial com recursos para realização de exames complementares</t>
  </si>
  <si>
    <t>86.30-5/03</t>
  </si>
  <si>
    <t>Atividade médica ambulatorial restrita a consultas</t>
  </si>
  <si>
    <t>86.30-5/04</t>
  </si>
  <si>
    <t>Atividade odontológica</t>
  </si>
  <si>
    <t>86.30-5/06</t>
  </si>
  <si>
    <t>Serviços de vacinação e imunização humana</t>
  </si>
  <si>
    <t>86.30-5/07</t>
  </si>
  <si>
    <t>Atividades de reprodução humana assistida</t>
  </si>
  <si>
    <t>86.30-5/99</t>
  </si>
  <si>
    <t>Atividades de atenção ambulatorial não especificadas anteriormente</t>
  </si>
  <si>
    <t>86.40-2/01</t>
  </si>
  <si>
    <t>Laboratórios de anatomia patológica e citológica</t>
  </si>
  <si>
    <t>86.40-2/02</t>
  </si>
  <si>
    <t>Laboratórios clínicos</t>
  </si>
  <si>
    <t>86.40-2/03</t>
  </si>
  <si>
    <t>Serviços de diálise e nefrologia</t>
  </si>
  <si>
    <t>86.40-2/04</t>
  </si>
  <si>
    <t>Serviços de tomografia</t>
  </si>
  <si>
    <t>86.40-2/05</t>
  </si>
  <si>
    <t>Serviços de diagnóstico por imagem com uso de radiação ionizante, exceto tomografia</t>
  </si>
  <si>
    <t>86.40-2/06</t>
  </si>
  <si>
    <t>Serviços de ressonância magnética</t>
  </si>
  <si>
    <t>86.40-2/07</t>
  </si>
  <si>
    <t>Serviços de diagnóstico por imagem sem uso de radiação ionizante, exceto ressonância magnética</t>
  </si>
  <si>
    <t>86.40-2/08</t>
  </si>
  <si>
    <t>Serviços de diagnóstico por registro gráfico - ECG, EEG e outros exames análogos</t>
  </si>
  <si>
    <t>86.40-2/09</t>
  </si>
  <si>
    <t>Serviços de diagnóstico por métodos ópticos - endoscopia e outros exames análogos</t>
  </si>
  <si>
    <t>86.40-2/10</t>
  </si>
  <si>
    <t>Serviços de quimioterapia</t>
  </si>
  <si>
    <t>86.40-2/11</t>
  </si>
  <si>
    <t>Serviços de radioterapia</t>
  </si>
  <si>
    <t>86.40-2/12</t>
  </si>
  <si>
    <t>Serviços de hemoterapia</t>
  </si>
  <si>
    <t>86.40-2/13</t>
  </si>
  <si>
    <t>Serviços de litotripsia</t>
  </si>
  <si>
    <t>86.40-2/14</t>
  </si>
  <si>
    <t>Serviços de bancos de células e tecidos humanos</t>
  </si>
  <si>
    <t>86.40-2/99</t>
  </si>
  <si>
    <t>Atividades de serviços de complementação diagnóstica e terapêutica não especificadas anteriormente</t>
  </si>
  <si>
    <t>86.50-0/01</t>
  </si>
  <si>
    <t>Atividades de enfermagem</t>
  </si>
  <si>
    <t>86.50-0/02</t>
  </si>
  <si>
    <t>Atividades de profissionais da nutrição</t>
  </si>
  <si>
    <t>86.50-0/03</t>
  </si>
  <si>
    <t>Atividades de psicologia e psicanálise</t>
  </si>
  <si>
    <t>86.50-0/04</t>
  </si>
  <si>
    <t>Atividades de fisioterapia</t>
  </si>
  <si>
    <t>86.50-0/05</t>
  </si>
  <si>
    <t>Atividades de terapia ocupacional</t>
  </si>
  <si>
    <t>86.50-0/06</t>
  </si>
  <si>
    <t>Atividades de fonoaudiologia</t>
  </si>
  <si>
    <t>86.50-0/07</t>
  </si>
  <si>
    <t>Atividades de terapia de nutrição enteral e parenteral</t>
  </si>
  <si>
    <t>86.50-0/99</t>
  </si>
  <si>
    <t>Atividades de profissionais da área de saúde não especificadas anteriormente</t>
  </si>
  <si>
    <t>86.60-7/00</t>
  </si>
  <si>
    <t>Atividades de apoio à gestão de saúde</t>
  </si>
  <si>
    <t>86.90-9/01</t>
  </si>
  <si>
    <t>Atividades de práticas integrativas e complementares em saúde humana</t>
  </si>
  <si>
    <t>86.90-9/02</t>
  </si>
  <si>
    <t>Atividades de bancos de leite humano</t>
  </si>
  <si>
    <t>86.90-9/03</t>
  </si>
  <si>
    <t>Atividades de acupuntura</t>
  </si>
  <si>
    <t>86.90-9/04</t>
  </si>
  <si>
    <t>Atividades de podologia</t>
  </si>
  <si>
    <t>86.90-9/99</t>
  </si>
  <si>
    <t>Outras atividades de atenção à saúde humana não especificadas anteriormente</t>
  </si>
  <si>
    <t>87.11-5/01</t>
  </si>
  <si>
    <t>Clínicas e residências geriátricas</t>
  </si>
  <si>
    <t>87.11-5/02</t>
  </si>
  <si>
    <t>Instituições de longa permanência para idosos</t>
  </si>
  <si>
    <t>87.11-5/03</t>
  </si>
  <si>
    <t>Atividades de assistência a deficientes físicos, imunodeprimidos e convalescentes</t>
  </si>
  <si>
    <t>87.11-5/04</t>
  </si>
  <si>
    <t>Centros de apoio a pacientes com câncer e com AIDS</t>
  </si>
  <si>
    <t>87.11-5/05</t>
  </si>
  <si>
    <t>Condomínios residenciais para idosos</t>
  </si>
  <si>
    <t>87.12-3/00</t>
  </si>
  <si>
    <t>Atividades de fornecimento de infraestrutura de apoio e assistência a paciente no domicílio</t>
  </si>
  <si>
    <t>87.20-4/01</t>
  </si>
  <si>
    <t>Atividades de centros de assistência psicossocial</t>
  </si>
  <si>
    <t>87.20-4/99</t>
  </si>
  <si>
    <t>Atividades de assistência psicossocial e à saúde a portadores de distúrbios psíquicos, deficiência mental e dependência química e grupos similares não especificadas anteriormente</t>
  </si>
  <si>
    <t>87.30-1/01</t>
  </si>
  <si>
    <t>Orfanatos</t>
  </si>
  <si>
    <t>87.30-1/02</t>
  </si>
  <si>
    <t>Albergues assistenciais</t>
  </si>
  <si>
    <t>87.30-1/99</t>
  </si>
  <si>
    <t>Atividades de assistência social prestadas em residências coletivas e particulares não especificadas anteriormente</t>
  </si>
  <si>
    <t>88.00-6/00</t>
  </si>
  <si>
    <t>Serviços de assistência social sem alojamento</t>
  </si>
  <si>
    <t>90.01-9/01</t>
  </si>
  <si>
    <t>Produção teatral</t>
  </si>
  <si>
    <t>90.01-9/02</t>
  </si>
  <si>
    <t>Produção musical</t>
  </si>
  <si>
    <t>90.01-9/03</t>
  </si>
  <si>
    <t>Produção de espetáculos de dança</t>
  </si>
  <si>
    <t>90.01-9/04</t>
  </si>
  <si>
    <t>Produção de espetáculos circenses, de marionetes e similares</t>
  </si>
  <si>
    <t>90.01-9/05</t>
  </si>
  <si>
    <t>Produção de espetáculos de rodeios, vaquejadas e similares</t>
  </si>
  <si>
    <t>90.01-9/06</t>
  </si>
  <si>
    <t>Atividades de sonorização e de iluminação</t>
  </si>
  <si>
    <t>90.01-9/99</t>
  </si>
  <si>
    <t>Artes cênicas, espetáculos e atividades complementares não especificados anteriormente</t>
  </si>
  <si>
    <t>90.02-7/01</t>
  </si>
  <si>
    <t>Atividades de artistas plásticos, jornalistas independentes e
escritores</t>
  </si>
  <si>
    <t>90.02-7/02</t>
  </si>
  <si>
    <t>Restauração de obras de arte</t>
  </si>
  <si>
    <t>90.03-5/00</t>
  </si>
  <si>
    <t>Gestão de espaços para artes cênicas, espetáculos e outras atividades artísticas</t>
  </si>
  <si>
    <t>91.01-5/00</t>
  </si>
  <si>
    <t>Atividades de bibliotecas e arquivos</t>
  </si>
  <si>
    <t>91.02-3/01</t>
  </si>
  <si>
    <t>Atividades de museus e de exploração de lugares e prédios históricos e atrações similares</t>
  </si>
  <si>
    <t>91.02-3/02</t>
  </si>
  <si>
    <t>Restauração e conservação de lugares e prédios históricos</t>
  </si>
  <si>
    <t>91.03-1/00</t>
  </si>
  <si>
    <t>Atividades de jardins botânicos, zoológicos, parques nacionais, reservas ecológicas e áreas de proteção ambiental</t>
  </si>
  <si>
    <t>92.00-3/01</t>
  </si>
  <si>
    <t>Casas de bingo</t>
  </si>
  <si>
    <t>92.00-3/02</t>
  </si>
  <si>
    <t>Exploração de apostas em corridas de cavalos</t>
  </si>
  <si>
    <t>92.00-3/99</t>
  </si>
  <si>
    <t>Exploração de jogos de azar e apostas não especificados anteriormente</t>
  </si>
  <si>
    <t>93.11-5/00</t>
  </si>
  <si>
    <t>Gestão de instalações de esportes</t>
  </si>
  <si>
    <t>93.12-3/00</t>
  </si>
  <si>
    <t>Clubes sociais, esportivos e similares</t>
  </si>
  <si>
    <t>93.13-1/00</t>
  </si>
  <si>
    <t>Atividades de condicionamento físico</t>
  </si>
  <si>
    <t>93.19-1/01</t>
  </si>
  <si>
    <t>Produção e promoção de eventos esportivos</t>
  </si>
  <si>
    <t>93.19-1/99</t>
  </si>
  <si>
    <t>Outras atividades esportivas não especificadas anteriormente</t>
  </si>
  <si>
    <t>93.21-2/00</t>
  </si>
  <si>
    <t>Parques de diversão e parques temáticos</t>
  </si>
  <si>
    <t>93.29-8/01</t>
  </si>
  <si>
    <t>Discotecas, danceterias, salões de dança e similares</t>
  </si>
  <si>
    <t>93.29-8/02</t>
  </si>
  <si>
    <t>Exploração de boliches</t>
  </si>
  <si>
    <t>93.29-8/03</t>
  </si>
  <si>
    <t>Exploração de jogos de sinuca, bilhar e similares</t>
  </si>
  <si>
    <t>93.29-8/04</t>
  </si>
  <si>
    <t>Exploração de jogos eletrônicos recreativos</t>
  </si>
  <si>
    <t>93.29-8/99</t>
  </si>
  <si>
    <t>Outras atividades de recreação e lazer não especificadas anteriormente</t>
  </si>
  <si>
    <t>94.11-1/00</t>
  </si>
  <si>
    <t>Atividades de organizações associativas patronais e empresariais</t>
  </si>
  <si>
    <t>94.12-0/01</t>
  </si>
  <si>
    <t>Atividades de fiscalização profissional</t>
  </si>
  <si>
    <t>94.12-0/99</t>
  </si>
  <si>
    <t>Outras atividades associativas profissionais</t>
  </si>
  <si>
    <t>94.20-1/00</t>
  </si>
  <si>
    <t>Atividades de organizações sindicais</t>
  </si>
  <si>
    <t>94.30-8/00</t>
  </si>
  <si>
    <t>Atividades de associações de defesa de direitos sociais</t>
  </si>
  <si>
    <t>94.91-0/00</t>
  </si>
  <si>
    <t>Atividades de organizações religiosas ou filosóficas</t>
  </si>
  <si>
    <t>94.92-8/00</t>
  </si>
  <si>
    <t>Atividades de organizações políticas</t>
  </si>
  <si>
    <t>94.93-6/00</t>
  </si>
  <si>
    <t>Atividades de organizações associativas ligadas à cultura e à arte</t>
  </si>
  <si>
    <t>94.99-5/00</t>
  </si>
  <si>
    <t>Atividades associativas não especificadas anteriormente</t>
  </si>
  <si>
    <t>95.11-8/00</t>
  </si>
  <si>
    <t>Reparação e manutenção de computadores e de equipamentos periféricos</t>
  </si>
  <si>
    <t>95.12-6/00</t>
  </si>
  <si>
    <t>Reparação e manutenção de equipamentos de comunicação</t>
  </si>
  <si>
    <t>95.21-5/00</t>
  </si>
  <si>
    <t>Reparação e manutenção de equipamentos eletroeletrônicos de uso pessoal e doméstico</t>
  </si>
  <si>
    <t>95.29-1/01</t>
  </si>
  <si>
    <t>Reparação de calçados, bolsas e artigos de viagem</t>
  </si>
  <si>
    <t>95.29-1/02</t>
  </si>
  <si>
    <t>Chaveiros</t>
  </si>
  <si>
    <t>95.29-1/03</t>
  </si>
  <si>
    <t>Reparação de relógios</t>
  </si>
  <si>
    <t>95.29-1/04</t>
  </si>
  <si>
    <t>Reparação de bicicletas, triciclos e outros veículos não motorizados</t>
  </si>
  <si>
    <t>95.29-1/05</t>
  </si>
  <si>
    <t>Reparação de artigos do mobiliário</t>
  </si>
  <si>
    <t>95.29-1/06</t>
  </si>
  <si>
    <t>Reparação de jóias</t>
  </si>
  <si>
    <t>95.29-1/99</t>
  </si>
  <si>
    <t>Reparação e manutenção de outros objetos e equipamentos pessoais e domésticos não especificados anteriormente</t>
  </si>
  <si>
    <t>96.01-7/01</t>
  </si>
  <si>
    <t>Lavanderias</t>
  </si>
  <si>
    <t>96.01-7/02</t>
  </si>
  <si>
    <t>Tinturarias</t>
  </si>
  <si>
    <t>96.01-7/03</t>
  </si>
  <si>
    <t>Toalheiros</t>
  </si>
  <si>
    <t>96.02-5/01</t>
  </si>
  <si>
    <t>Cabeleireiros, manicure e pedicure</t>
  </si>
  <si>
    <t>96.02-5/02</t>
  </si>
  <si>
    <t>Atividades de estética e outros serviços de cuidados com a beleza</t>
  </si>
  <si>
    <t>96.03-3/01</t>
  </si>
  <si>
    <t>Gestão e manutenção de cemitérios</t>
  </si>
  <si>
    <t>96.03-3/02</t>
  </si>
  <si>
    <t>Serviços de cremação</t>
  </si>
  <si>
    <t>96.03-3/03</t>
  </si>
  <si>
    <t>Serviços de sepultamento</t>
  </si>
  <si>
    <t>96.03-3/04</t>
  </si>
  <si>
    <t>Serviços de funerárias</t>
  </si>
  <si>
    <t>96.03-3/05</t>
  </si>
  <si>
    <t>Serviços de somatoconservação</t>
  </si>
  <si>
    <t>96.03-3/99</t>
  </si>
  <si>
    <t>Atividades funerárias e serviços relacionados não especificados anteriormente</t>
  </si>
  <si>
    <t>96.09-2/02</t>
  </si>
  <si>
    <t>Agências matrimoniais</t>
  </si>
  <si>
    <t>96.09-2/04</t>
  </si>
  <si>
    <t>Exploração de máquinas de serviços pessoais acionadas por moeda</t>
  </si>
  <si>
    <t>96.09-2/05</t>
  </si>
  <si>
    <t>Atividades de sauna e banhos</t>
  </si>
  <si>
    <t>96.09-2/06</t>
  </si>
  <si>
    <r>
      <t xml:space="preserve">Serviços de tatuagem e colocação de </t>
    </r>
    <r>
      <rPr>
        <i/>
        <sz val="11"/>
        <rFont val="Arial"/>
        <family val="2"/>
      </rPr>
      <t>piercing</t>
    </r>
  </si>
  <si>
    <t>96.09-2/07</t>
  </si>
  <si>
    <t>Alojamento de animais domésticos</t>
  </si>
  <si>
    <t>96.09-2/08</t>
  </si>
  <si>
    <t>Higiene e embelezamento de animais domésticos</t>
  </si>
  <si>
    <t>96.09-2/99</t>
  </si>
  <si>
    <t>Outras atividades de serviços pessoais não especificadas anteriormente</t>
  </si>
  <si>
    <t>97.00-5/00</t>
  </si>
  <si>
    <t>Serviços domésticos</t>
  </si>
  <si>
    <t>CUIABÁ</t>
  </si>
  <si>
    <t>VÁRZEA GRANDE</t>
  </si>
  <si>
    <t>RONDONÓPOLIS</t>
  </si>
  <si>
    <t>SINOP</t>
  </si>
  <si>
    <t>TANGARÁ DA SERRA</t>
  </si>
  <si>
    <t>CÁCERES</t>
  </si>
  <si>
    <t>SORRISO</t>
  </si>
  <si>
    <t>LUCAS DO RIO VERDE</t>
  </si>
  <si>
    <t>PRIMAVERA DO LESTE</t>
  </si>
  <si>
    <t>BARRA DO GARÇAS</t>
  </si>
  <si>
    <t>ALTA FLORESTA</t>
  </si>
  <si>
    <t>PONTES E LACERDA</t>
  </si>
  <si>
    <t>NOVA MUTUM</t>
  </si>
  <si>
    <t>CAMPO VERDE</t>
  </si>
  <si>
    <t>JUÍNA</t>
  </si>
  <si>
    <t>COLNIZA</t>
  </si>
  <si>
    <t>GUARANTÃ DO NORTE</t>
  </si>
  <si>
    <t>JUARA</t>
  </si>
  <si>
    <t>BARRA DO BUGRES</t>
  </si>
  <si>
    <t>PEIXOTO DE AZEVEDO</t>
  </si>
  <si>
    <t>CAMPO NOVO DO PARECIS</t>
  </si>
  <si>
    <t>COLÍDER</t>
  </si>
  <si>
    <t>POCONÉ</t>
  </si>
  <si>
    <t>CONFRESA</t>
  </si>
  <si>
    <t>JACIARA</t>
  </si>
  <si>
    <t>MIRASSOL D'OESTE</t>
  </si>
  <si>
    <t>VILA RICA</t>
  </si>
  <si>
    <t>ÁGUA BOA</t>
  </si>
  <si>
    <t>SAPEZAL</t>
  </si>
  <si>
    <t>PARANATINGA</t>
  </si>
  <si>
    <t>ARIPUANÃ</t>
  </si>
  <si>
    <t>DIAMANTINO</t>
  </si>
  <si>
    <t>CANARANA</t>
  </si>
  <si>
    <t>NOVA XAVANTINA</t>
  </si>
  <si>
    <t>COMODORO</t>
  </si>
  <si>
    <t>SÃO JOSÉ DO RIO CLARO</t>
  </si>
  <si>
    <t>NOVA OLÍMPIA</t>
  </si>
  <si>
    <t>CHAPADA DOS GUIMARÃES</t>
  </si>
  <si>
    <t>COTRIGUAÇU</t>
  </si>
  <si>
    <t>BRASNORTE</t>
  </si>
  <si>
    <t>SÃO JOSÉ DOS QUATRO MARCOS</t>
  </si>
  <si>
    <t>ALTO ARAGUAIA</t>
  </si>
  <si>
    <t>PEDRA PRETA</t>
  </si>
  <si>
    <t>ROSÁRIO OESTE</t>
  </si>
  <si>
    <t>QUERÊNCIA</t>
  </si>
  <si>
    <t>ARAPUTANGA</t>
  </si>
  <si>
    <t>SANTO ANTÔNIO DO LEVERGER</t>
  </si>
  <si>
    <t>POXORÉU</t>
  </si>
  <si>
    <t>MATUPÁ</t>
  </si>
  <si>
    <t>VILA BELA DA SANTÍSSIMA TRINDADE</t>
  </si>
  <si>
    <t>CAMPINÁPOLIS</t>
  </si>
  <si>
    <t>JURUENA</t>
  </si>
  <si>
    <t>NOBRES</t>
  </si>
  <si>
    <t>GUIRATINGA</t>
  </si>
  <si>
    <t>NOVA BANDEIRANTES</t>
  </si>
  <si>
    <t>FELIZ NATAL</t>
  </si>
  <si>
    <t>TAPURAH</t>
  </si>
  <si>
    <t>NOSSA SENHORA DO LIVRAMENTO</t>
  </si>
  <si>
    <t>ITIQUIRA</t>
  </si>
  <si>
    <t>NOVA CANAÃ DO NORTE</t>
  </si>
  <si>
    <t>PORTO ALEGRE DO NORTE</t>
  </si>
  <si>
    <t>CLÁUDIA</t>
  </si>
  <si>
    <t>PORTO ESPERIDIÃO</t>
  </si>
  <si>
    <t>ALTO GARÇAS</t>
  </si>
  <si>
    <t>NOVA UBIRATÃ</t>
  </si>
  <si>
    <t>SÃO FÉLIX DO ARAGUAIA</t>
  </si>
  <si>
    <t>JUSCIMEIRA</t>
  </si>
  <si>
    <t>ALTO PARAGUAI</t>
  </si>
  <si>
    <t>VERA</t>
  </si>
  <si>
    <t>PARANAÍTA</t>
  </si>
  <si>
    <t>MARCELÂNDIA</t>
  </si>
  <si>
    <t>ALTO TAQUARI</t>
  </si>
  <si>
    <t>CARLINDA</t>
  </si>
  <si>
    <t>RIBEIRÃO CASCALHEIRA</t>
  </si>
  <si>
    <t>APIACÁS</t>
  </si>
  <si>
    <t>TERRA NOVA DO NORTE</t>
  </si>
  <si>
    <t>ARENÁPOLIS</t>
  </si>
  <si>
    <t>TABAPORÃ</t>
  </si>
  <si>
    <t>DENISE</t>
  </si>
  <si>
    <t>NOVA MONTE VERDE</t>
  </si>
  <si>
    <t>JAURU</t>
  </si>
  <si>
    <t>NOVO MUNDO</t>
  </si>
  <si>
    <t>CASTANHEIRA</t>
  </si>
  <si>
    <t>BARÃO DE MELGAÇO</t>
  </si>
  <si>
    <t>NOVA MARINGÁ</t>
  </si>
  <si>
    <t>JANGADA</t>
  </si>
  <si>
    <t>SANTA TEREZINHA</t>
  </si>
  <si>
    <t>DOM AQUINO</t>
  </si>
  <si>
    <t>GAÚCHA DO NORTE</t>
  </si>
  <si>
    <t>IPIRANGA DO NORTE</t>
  </si>
  <si>
    <t>CAMPOS DE JÚLIO</t>
  </si>
  <si>
    <t>ALTO BOA VISTA</t>
  </si>
  <si>
    <t>ITANHANGÁ</t>
  </si>
  <si>
    <t>PONTAL DO ARAGUAIA</t>
  </si>
  <si>
    <t>NOVA LACERDA</t>
  </si>
  <si>
    <t>BOM JESUS DO ARAGUAIA</t>
  </si>
  <si>
    <t>LAMBARI D'OESTE</t>
  </si>
  <si>
    <t>NORTELÂNDIA</t>
  </si>
  <si>
    <t>COCALINHO</t>
  </si>
  <si>
    <t>SÃO JOSÉ DO XINGU</t>
  </si>
  <si>
    <t>GENERAL CARNEIRO</t>
  </si>
  <si>
    <t>PORTO DOS GAÚCHOS</t>
  </si>
  <si>
    <t>ACORIZAL</t>
  </si>
  <si>
    <t>NOVO SÃO JOAQUIM</t>
  </si>
  <si>
    <t>CURVELÂNDIA</t>
  </si>
  <si>
    <t>RIO BRANCO</t>
  </si>
  <si>
    <t>SANTO ANTÔNIO DO LESTE</t>
  </si>
  <si>
    <t>CANABRAVA DO NORTE</t>
  </si>
  <si>
    <t>SÃO PEDRO DA CIPA</t>
  </si>
  <si>
    <t>NOVA GUARITA</t>
  </si>
  <si>
    <t>SANTA CARMEM</t>
  </si>
  <si>
    <t>SÃO JOSÉ DO POVO</t>
  </si>
  <si>
    <t>NOVO HORIZONTE DO NORTE</t>
  </si>
  <si>
    <t>CONQUISTA D'OESTE</t>
  </si>
  <si>
    <t>RONDOLÂNDIA</t>
  </si>
  <si>
    <t>NOVA BRASILÂNDIA</t>
  </si>
  <si>
    <t>ITAÚBA</t>
  </si>
  <si>
    <t>TESOURO</t>
  </si>
  <si>
    <t>NOVA NAZARÉ</t>
  </si>
  <si>
    <t>NOVA SANTA HELENA</t>
  </si>
  <si>
    <t>TORIXORÉU</t>
  </si>
  <si>
    <t>UNIÃO DO SUL</t>
  </si>
  <si>
    <t>FIGUEIRÓPOLIS D'OESTE</t>
  </si>
  <si>
    <t>SALTO DO CÉU</t>
  </si>
  <si>
    <t>SANTA RITA DO TRIVELATO</t>
  </si>
  <si>
    <t>NOVA MARILÂNDIA</t>
  </si>
  <si>
    <t>SANTO AFONSO</t>
  </si>
  <si>
    <t>VALE DE SÃO DOMINGOS</t>
  </si>
  <si>
    <t>ARAGUAIANA</t>
  </si>
  <si>
    <t>PORTO ESTRELA</t>
  </si>
  <si>
    <t>GLÓRIA D'OESTE</t>
  </si>
  <si>
    <t>INDIAVAÍ</t>
  </si>
  <si>
    <t>RESERVA DO CABAÇAL</t>
  </si>
  <si>
    <t>PLANALTO DA SERRA</t>
  </si>
  <si>
    <t>NOVO SANTO ANTÔNIO</t>
  </si>
  <si>
    <t>SANTA CRUZ DO XINGU</t>
  </si>
  <si>
    <t>RIBEIRÃOZINHO</t>
  </si>
  <si>
    <t>LUCIARA</t>
  </si>
  <si>
    <t>SERRA NOVA DOURADA</t>
  </si>
  <si>
    <t>PONTE BRANCA</t>
  </si>
  <si>
    <t>ARAGUAINHA</t>
  </si>
  <si>
    <t>INVESTIMENTO:</t>
  </si>
  <si>
    <t>EMPREGO DIRETOS:</t>
  </si>
  <si>
    <t>RAIS</t>
  </si>
  <si>
    <t>CAGED</t>
  </si>
  <si>
    <t>FATURAMENTO</t>
  </si>
  <si>
    <t>Vendas Internas</t>
  </si>
  <si>
    <t>Vendas Interestaduais</t>
  </si>
  <si>
    <t>Exportação</t>
  </si>
  <si>
    <t>Total</t>
  </si>
  <si>
    <t>INFORMAÇÃO DA PRODUÇÃO ANUAL</t>
  </si>
  <si>
    <t>Produto Incentivado</t>
  </si>
  <si>
    <t>Unidade de Medida</t>
  </si>
  <si>
    <t>REQUISITO DE INFRAESTRUTURA</t>
  </si>
  <si>
    <t>CONSUMO</t>
  </si>
  <si>
    <t>ENERGIA ELÉTRICA:</t>
  </si>
  <si>
    <t>DE ÁGUA:</t>
  </si>
  <si>
    <t>COM ÁGUA:</t>
  </si>
  <si>
    <t>CÓDIGO DO AJUSTE</t>
  </si>
  <si>
    <t xml:space="preserve"> DESC_AJUSTES</t>
  </si>
  <si>
    <t>DATA INICIO</t>
  </si>
  <si>
    <t>DATA FIM</t>
  </si>
  <si>
    <t>MT001000</t>
  </si>
  <si>
    <t>Ajuste a Débito devido a Red. B. Cálc. oper. interna com leite pasteurizado para varej./consumidor - art.2º Anexo VIII RICMS</t>
  </si>
  <si>
    <t>Ajuste a Débito devido a Red. B. Cálc. oper. interna com leite pasteurizado para varej./consumidor - art.4º Anexo V RICMS/2014</t>
  </si>
  <si>
    <t>MT001001</t>
  </si>
  <si>
    <t>Ajuste a Débito devido a Red. B. Cálculo - saída de vestuários, móveis, motores, máquinas, aparelhos e veículos usados.Art.1º Anexo VIII RICMS</t>
  </si>
  <si>
    <t>Ajuste a Débito devido a Red. B. Cálculo - saída de vestuários, móveis, motores, máquinas, aparelhos e veículos usados.Art.54 Anexo V RICMS/2014</t>
  </si>
  <si>
    <t>MT001005</t>
  </si>
  <si>
    <t>Ajuste a Débito devido a Red. B. Cálculo - cesta básica - operação interna - art. 7º-I -Anexo VIII RICMS</t>
  </si>
  <si>
    <t>Ajuste a Débito devido a Red. B. Cálculo - cesta básica - operação interna - art. 1º-I -Anexo V RICMS/2014</t>
  </si>
  <si>
    <t>MT001010</t>
  </si>
  <si>
    <t>Ajuste a Débito devido a Red. B. Cálculo - cesta básica - operação interna - art. 7º-II Anexo VIII RICMS</t>
  </si>
  <si>
    <t>Ajuste a Débito devido a Red. B. Cálculo - cesta básica - operação interna - art. 1º-II Anexo V RICMS/2014</t>
  </si>
  <si>
    <t>MT001015</t>
  </si>
  <si>
    <t>Ajuste a Débito devido a Red. B. Cálculo - aviões e suas partes e peças - art. 5º-I AnexoVIII RICMS</t>
  </si>
  <si>
    <t>Ajuste a Débito devido a Red. B. Cálculo - aviões e suas partes e peças - art. 29-I Anexo V RICMS/2014</t>
  </si>
  <si>
    <t>MT001016</t>
  </si>
  <si>
    <t>Ajuste a Débito devido a Red. B. Cálculo - Nas operações internas com eqüinos puro-sangue. Art.6º- Anexo VIII RICMS</t>
  </si>
  <si>
    <t>Ajuste a Débito devido a Red. B. Cálculo - Nas operações internas com eqüinos puro-sangue. Art.34- Anexo V RICMS/2014</t>
  </si>
  <si>
    <t>MT001020</t>
  </si>
  <si>
    <t>Ajuste a Débito devido a Red. B. Cálculo -Máquinas e implementos industriais e agrícolas arrolados Conv. 52/91 -Saídas internas e interest.- art.4º -Anexo VIII RICMS</t>
  </si>
  <si>
    <t>Ajuste a Débito devido a Red. B. Cálculo -Máquinas e implementos industriais e agrícolas arrolados Conv. 52/91 -Saídas internas e interest.- art.25 -Anexo V RICMS/2014*</t>
  </si>
  <si>
    <t>MT001021</t>
  </si>
  <si>
    <t>Ajuste a Débito devido a Red. B. Cálculo -Op.internas e interest.c/máq./aparelh/equip/e implem.dos códigos NBM 8429, 8430 E 8701.30000. Art. Anexo VIII - RICMS 30- Anexo VIII RICMS</t>
  </si>
  <si>
    <t>Ajuste a Débito devido a Red. B. Cálculo -Op.internas e interest.c/máq./aparelh/equip/e implem.dos códigos NBM 8429, 8430 E 8701.30000. Art. 26, Anexo V RICMS/2014</t>
  </si>
  <si>
    <t>MT001025</t>
  </si>
  <si>
    <t>Ajuste a Débito devido a Red. B. Cálculo a 40% - operações interestaduais com insumos agropecuários-Conv.ICMS 100/97- Art. 9º</t>
  </si>
  <si>
    <t>Ajuste a Débito devido a Red. B. Cálculo a 40% - operações interestaduais com insumos agropecuários-Conv.ICMS 100/97- Art. 30, Anexo V- RICMS/2014</t>
  </si>
  <si>
    <t>MT001030</t>
  </si>
  <si>
    <t>Ajuste a Débito devido a Red. B. Cálculo a 70% - operações interestaduais com insumos agropecuários - art. 10 - Anexo VIII RICMS</t>
  </si>
  <si>
    <t>Ajuste a Débito devido a Red. B. Cálculo a 70% - operações interestaduais com insumos agropecuários - art. 31 - Anexo V RICMS/2014</t>
  </si>
  <si>
    <t>MT001035</t>
  </si>
  <si>
    <t>Ajuste a Débito devido a Red. B. Cálculo - Veículos automotores novos - Art.19- Anexo VIII RICMS</t>
  </si>
  <si>
    <t>Ajuste a Débito devido a Red. B. Cálculo - Veículos automotores novos - Art.22- Anexo V RICMS/2014</t>
  </si>
  <si>
    <t>MT001040</t>
  </si>
  <si>
    <t>Ajuste a Débito devido a Red. B. Cálculo - saída interna de produtos de informática - Art.22 -Anexo VIII RICMS</t>
  </si>
  <si>
    <t>MT001045</t>
  </si>
  <si>
    <t>Ajuste a Débito devido a Red. B. Cálculo - serviço de rádio chamada - art. 12- Anexo VIII RICMS.</t>
  </si>
  <si>
    <t>MT001046</t>
  </si>
  <si>
    <t>Ajuste a Débito devido a Red. B. Cálculo - prestação onerosa por provedor de acesso à Internet .Art. 13-Anexo VIII RICMS</t>
  </si>
  <si>
    <t>08062018</t>
  </si>
  <si>
    <t>MT001050</t>
  </si>
  <si>
    <t>Ajuste a Débito devido a Red. B. Cálculo - fornecimento de refeições por bares, restaurantes e similares e empresas preparadoras de refeições coletivas, exceto o fornecimento ou saída de bebidas - art. 23 -Anexo VIII RICMS</t>
  </si>
  <si>
    <t>Ajuste a Débito devido a Red. B. Cálculo - fornecimento de refeições por bares, restaurantes e similares e empresas preparadoras de refeições coletivas, exceto o fornecimento ou saída de bebidas - art. 7º -Anexo V RICMS/2014</t>
  </si>
  <si>
    <t>MT001055</t>
  </si>
  <si>
    <t>Ajuste a Débito devido a Red. B. Cálculo - fornecimento de energia elétrica classe rural -- art. 24 -Anexo VIII RICMS</t>
  </si>
  <si>
    <t>Ajuste a débito devido a redução de base de cálculo do ICMS no fornecimento de energia elétrica, classe rural, no estado de Mato Grosso. Art. 40, Anexo V - RICMS 2014</t>
  </si>
  <si>
    <t>MT001056</t>
  </si>
  <si>
    <t>Ajuste a Débito devido a Redução a zero da base do cálc.do ICMS sobre o excesso de consumo de energia elétrica utilizada por consumidor comercial cadastrado como contribuinte mato-grossense do ICMS. Art. 25- Anexo VIII RICMS</t>
  </si>
  <si>
    <t>MT001065</t>
  </si>
  <si>
    <t>Ajuste a Débito devido a Red. B. Cálculo - saída interna de arroz em casca para a CONAB - art. 26 -Anexo RICMS</t>
  </si>
  <si>
    <t>MT001066</t>
  </si>
  <si>
    <t>Ajuste a Débito devido a Red. B. Cálculo - A estabelecimentos industrializadores de mandioca- operações internas e interestaduais por .Art. 16-Anexo VIII RICMS</t>
  </si>
  <si>
    <t>MT001080</t>
  </si>
  <si>
    <t>Ajuste a Débito devido a Red. B. Cálculo - carnes e miudezas de aves - Art. 96 DT RICMS</t>
  </si>
  <si>
    <t>MT001084</t>
  </si>
  <si>
    <t>Ajuste a Débito devido a Red. B. Cálculo - Op. interest.com medicam./perfumaria indicados no art.1º- Lei nº 10.147/2000, destinados a contribuintes.Art.18- Anexo VIII RICMS</t>
  </si>
  <si>
    <t>Ajuste a Débito devido a Red. B. Cálculo - Op. interest.com medicam./perfumaria indicados no art.1º- Lei nº 10.147/2000, destinados a contribuintes.Art.12- Anexo V- RICMS/2014</t>
  </si>
  <si>
    <t>MT001085</t>
  </si>
  <si>
    <t>Ajuste a Débito devido a Red. B. Cálculo - serviço de televisão por assinatura - art. 97 DT RICMS</t>
  </si>
  <si>
    <t>MT001086</t>
  </si>
  <si>
    <t>Ajuste a Débito devido a Red. B. Cálculo -Saídas internas de: cimento asfáltico, asfaltos, emulsões e agentes de reciclagem. Art. 31-Anexo VIII RICMS</t>
  </si>
  <si>
    <t>Ajuste a Débito devido a Red. B. Cálculo -Saídas internas de: cimento asfáltico, asfaltos, emulsões e agentes de reciclagem. Art. 47-Anexo V RICMS/2014</t>
  </si>
  <si>
    <t>MT001087</t>
  </si>
  <si>
    <t>Ajuste a Débito devido a Red. B. Cálculo -Operações internas de gás natural destinado ao consumo veicular ou industrial. Art. 32-Anexo VIII RICMS</t>
  </si>
  <si>
    <t>MT001088</t>
  </si>
  <si>
    <t>Ajuste a Débito devido a Red. B. Cálculo - nas saídas internas de biodiesel – B100. Art. 33-Anexo VIII RICMS</t>
  </si>
  <si>
    <t>MT001089</t>
  </si>
  <si>
    <t>Ajuste a Débito devido a Red. B. Cálculo de 100%- Saídas internas de crisálidas, frutas frescas, mel e derivados, carnes e miudezas comestíveis de ovinos, caprinos, peixes, rãs e jacaré.Art. 34-Anexo VIII RICMS</t>
  </si>
  <si>
    <t>Ajuste a Débito devido a Red. B. Cálculo de 100%- Saídas internas de crisálidas, frutas frescas, mel e derivados, carnes e miudezas comestíveis de ovinos, caprinos, peixes, rãs e jacaré.Art. 2º-Anexo V- RICMS/2014</t>
  </si>
  <si>
    <t>MT001090</t>
  </si>
  <si>
    <t>Ajuste a Débito devido a Red. B. Cálculo - saídas internas, do estab. industrial,  de tubos, mangueiras flexíveis, conexões e forros de PVC - condições no art. 110 DT RICMS</t>
  </si>
  <si>
    <t>MT001091</t>
  </si>
  <si>
    <t>Ajuste a Débito devido a Red. B. Cálculo - prestação de serviços de transporte de passageiros- Alíq a 4% -Dec. 7323/06 - Lei 8425/05</t>
  </si>
  <si>
    <t>MT001092</t>
  </si>
  <si>
    <t>Ajuste a Débito devido a Red. B. Cálculo na saída interna de algodão em pluma- PROALMAT- ART- 27,28 e 29 - Anexo VII do RICMS.</t>
  </si>
  <si>
    <t>MT001097</t>
  </si>
  <si>
    <t>Ajuste a Débito devido a Red. B. Cálculo -PRODEIC – Programa de Desenv. industrial e Comercial de MT – Dec. 1.432/03</t>
  </si>
  <si>
    <t>MT001098</t>
  </si>
  <si>
    <t>PRODEIC (Centro de Distribuição) – Lei 7958/2003.</t>
  </si>
  <si>
    <t>MT001099</t>
  </si>
  <si>
    <t>Ajuste a débitos outras Red.Base de Cálc. (só deve ser utilizado na falta de um código específico, sob pena de aplicação de multas por informação incorreta)</t>
  </si>
  <si>
    <t>MT001111</t>
  </si>
  <si>
    <t>Ajuste a débitos para registrar lançamento automático da estimativa na EFD ICMS para</t>
  </si>
  <si>
    <t>Ajuste a débitos para registrar lançamento automático da estimativa na EFD ICMS</t>
  </si>
  <si>
    <t>MT001205</t>
  </si>
  <si>
    <t>Ajuste a Débito referente às operações com veículos para inválidos, próteses articulares e outros aparelhos de ortopedia, artigos e aparelhos ortopédicos e para fraturas, próteses modulares relacionados no Convênio ICMS 47/97 - Art. 26 Anexo VII RICMS</t>
  </si>
  <si>
    <t>Ajuste a Débito ref operações com equip e acess constantes do Anexo Único do Convênio ICMS 38/91, com destino a instituição pública ou entidade assistencial, para atend exclus de pessoa portadora de def física, auditiva, mental, visual e múltipla - Art. 30 Anexo IV RICMS/2014*</t>
  </si>
  <si>
    <t>MT001291</t>
  </si>
  <si>
    <t>AJUSTE A DÉBITO DIFERENÇA ESTIMATIVA APURADA NO PERÍODO DE JAN A MAIO E JULHO A NOVEMBRO PARA LANÇAMENTO E RECOLHIMENTO NOS MESES DE JUNHO E DEZEMBRO DE CADA ANO –  ARTIGO 8º DA PORTARIA 100/99</t>
  </si>
  <si>
    <t>MT001377</t>
  </si>
  <si>
    <t>Ajuste a Débito devido a Saídas internas, para consórcios intermunicipais de desenvolvimento econômico e sócioambiental em MT, de máquinas, eq.rodoviáro e peças- Art.117-Anexo VII RICMS.</t>
  </si>
  <si>
    <t>Ajuste a Débito devido a Saídas internas, para consórcios intermunicipais de desenvolvimento econômico e sócioambiental em MT, de máquinas, eq.rodoviáro e peças- Art.68-Anexo IV RICMS/2014.</t>
  </si>
  <si>
    <t>MT001378</t>
  </si>
  <si>
    <t>Ajuste a Débito devido a Fornecimento de energia elétrica à 'Subclasse Residencial Baixa Renda', nas condições fixadas nas Resoluções nº 246 e nº 485, de  2002, da  ANEEL.Art.118-Anexo VII RICMS</t>
  </si>
  <si>
    <t>MT001379</t>
  </si>
  <si>
    <t>Ajuste a Débito devido a operações com computadores portáteis/kits adquiridos no âmbito do ProInfo –UCA–MEC, Portaria 522/1997. Art.119-Arnexo VII RICMS.</t>
  </si>
  <si>
    <t>Ajuste a Débito devido a operações com computadores portáteis/kits adquiridos no âmbito do ProInfo –UCA–MEC, Portaria 522/1997. Art.53-Anexo IV RICMS/2014.</t>
  </si>
  <si>
    <t>MT001382</t>
  </si>
  <si>
    <t>Ajuste a Débito devido a saída de óleo comestível usado a ser utilizado como insumo indl.-Art.123-Anexo VII RCMS.</t>
  </si>
  <si>
    <t>MT001383</t>
  </si>
  <si>
    <t>Ajuste a Débito devido a prestações de serviço de comunicação internet banda larga a escolas públicas e operações relativas à doação de equipamentos na prestação desses serviços.Art.124-Anexo VII RCMS.</t>
  </si>
  <si>
    <t>MT001384</t>
  </si>
  <si>
    <t>Ajuste a Débito devido a saídas efetuadas por contribuintes enquadrados no Simples Nacional - Super Simples</t>
  </si>
  <si>
    <t>MT001385</t>
  </si>
  <si>
    <t>Ajuste a Débito devido a saídas bens/mercadorias e serviço adquiridos por Alcântara Cyclone Space-ACS -Ucrânia -Brasil -ART. 125 -Anexo VII RICMS.</t>
  </si>
  <si>
    <t>MT001386</t>
  </si>
  <si>
    <t>Ajuste a Débito devido a saídas de Sanduíche BIG MAC - McDia Feliz- Convênio ICMS 69/08 - Decreto 1488/08</t>
  </si>
  <si>
    <t>MT001387</t>
  </si>
  <si>
    <t>Ajuste a Débito devido a operações c/mercadorias/bens destinados a obras de estádios para a Copa do Mundo de Futebol 2014 - art.127 Anexo VII -RlCMS</t>
  </si>
  <si>
    <t>MT001388</t>
  </si>
  <si>
    <t>Ajuste a Débito devido a saídas de mercadorias, para industrialização, a contribuinte instalado na ZPE-Cáceres.ART.1º Lei 8996/08.</t>
  </si>
  <si>
    <t>Ajuste a Débito devido a saídas de mercadorias, para industrialização, a contribuinte instalado na ZPE-Cáceres.ART.1º Lei 8996/08 - Art. 88, Anexo  IV do RICMS/2014</t>
  </si>
  <si>
    <t>MT002000</t>
  </si>
  <si>
    <t>Ajuste a Débito devido a ICMS Garantido Normal recolhido - Art.435-N RICMS</t>
  </si>
  <si>
    <t>Ajuste a Débito devido a ICMS Garantido Normal recolhido - Art.779 RICMS/2014</t>
  </si>
  <si>
    <t>MT002010</t>
  </si>
  <si>
    <t>Ajuste a Débito devido a ICMS pago indevidamente ou por erro de escrituração - Art.65-II RICMS</t>
  </si>
  <si>
    <t>Ajuste a Débito devido a ICMS pago indevidamente ou por erro de escrituração - Art.112-II RICMS/2014.</t>
  </si>
  <si>
    <t>MT002020</t>
  </si>
  <si>
    <t>Ajuste a Débito devido a Red. PROgrama Granja de Qualidade - Suinocultura - Dec.888/98</t>
  </si>
  <si>
    <t>MT002025</t>
  </si>
  <si>
    <t>Ajuste a Débito devido a Red. PROALMAT-PRODUTOR-Crédito Presumido-Lei 6883/97</t>
  </si>
  <si>
    <t>MT002030</t>
  </si>
  <si>
    <t>Ajuste a Débito devido a Red. PROALMAT-INDÚSTRIA têxtil e confecções- Crédito Presumido- lei 7183/99</t>
  </si>
  <si>
    <t>MT002035</t>
  </si>
  <si>
    <t>Ajuste a Débito devido a Red. PROMADEIRA INDÚSTRIA- lei 7200/99</t>
  </si>
  <si>
    <t>MT002040</t>
  </si>
  <si>
    <t>Ajuste a Débito devido a Red. PROCOURO-INDÚSTRIA - Crédito Presumido- Lei 7216/99</t>
  </si>
  <si>
    <t>MT002041</t>
  </si>
  <si>
    <t>Ajuste a Débito devido a Red. PROCOURO-PRODUTOR- Crédito Presumido -Lei 7216/99</t>
  </si>
  <si>
    <t>MT002045</t>
  </si>
  <si>
    <t>Ajuste a Débito devido a Red. PROCAFÉ-PRODUTOR- Crédito Presumido- Lei 7309/00</t>
  </si>
  <si>
    <t>MT002050</t>
  </si>
  <si>
    <t>Ajuste a Débito devido a Red. PROCAFÉ-INDÚSTRIA-Crédito Presumido- Lei 7309/00</t>
  </si>
  <si>
    <t>MT002055</t>
  </si>
  <si>
    <t>Ajuste a Débito devido a Red. PRO-INFORMÁTICA - Lei 7612/01</t>
  </si>
  <si>
    <t>MT002060</t>
  </si>
  <si>
    <t>Ajuste a Débito devido a Red. PROMINERAÇÃO-Crédito Presumido-Lei 7606/01- Dec. 4135/02</t>
  </si>
  <si>
    <t>MT002065</t>
  </si>
  <si>
    <t>Ajuste a Débito devido a Red. PROARROZ-PRODUTOR-Crédito Presumido-Dec4366/02</t>
  </si>
  <si>
    <t>MT002070</t>
  </si>
  <si>
    <t>Ajuste a Débito devido a Red. PROARROZ-INDÚSTRIA-Crédito Presumido-Dec. 4366/02</t>
  </si>
  <si>
    <t>MT002075</t>
  </si>
  <si>
    <t>Ajuste a Débito devido a Red. PROLEITE-PRODUTOR-Dec.4629/02</t>
  </si>
  <si>
    <t>MT002080</t>
  </si>
  <si>
    <t>Ajuste a Débito devido a Red. PROLEITE-INDÚSTRIA- Crédito Presumido-Dec.4629/02</t>
  </si>
  <si>
    <t>MT002085</t>
  </si>
  <si>
    <t>Ajuste a Débito devido a Red. PROMAMONA -INDÚSTRIA-Lei 7732/02</t>
  </si>
  <si>
    <t>MT002090</t>
  </si>
  <si>
    <t>Ajuste a Débito devido a Red. PROPEIXE - para operações interestaduais - Lei 7754/02</t>
  </si>
  <si>
    <t>MT002091</t>
  </si>
  <si>
    <t>Ajuste a Débito devido a Red. PRODEIC – Programa de Desenv. INDL E Comercial de MT – Lei 7958/03</t>
  </si>
  <si>
    <t>MT002092</t>
  </si>
  <si>
    <t>Ajuste a Débito devido a Red. PRODER – Programa de Desenv. Rural de Mato Grosso – Lei 7958/03</t>
  </si>
  <si>
    <t>MT002093</t>
  </si>
  <si>
    <t>Ajuste a Débito devido a Red. PRODECIT – Progr. Desenv. Científico e Tecnológico de MT – Lei 7958/03</t>
  </si>
  <si>
    <t>MT002094</t>
  </si>
  <si>
    <t>Ajuste a Débito devido a Red. PRODETUR – Progr. Desenv. Do Turismo do Estado de MT – Lei 7958/03</t>
  </si>
  <si>
    <t>MT002095</t>
  </si>
  <si>
    <t>Ajuste a Débito devido a Red. PRODEA – Progr. De Desenv. Ambiental do Estado de MT – Lei 7958/03</t>
  </si>
  <si>
    <t>MT002099</t>
  </si>
  <si>
    <t>Ajuste a Débito devido a Mandioca -Operações com produtos de sua industrialização- Art.64-C – RICMS</t>
  </si>
  <si>
    <t>01012011</t>
  </si>
  <si>
    <t>MT002100</t>
  </si>
  <si>
    <t>Ajuste a Débito devido a Carnes e miud. comest. bovinas e bufalinas-Operações Interestaduais- art. 64-D RICMS</t>
  </si>
  <si>
    <t>Ajuste a Débito devido a Carnes e miud. comest. bovinas e bufalinas-Operações Interestaduais- art.6º, Anexo VI RICMS-MT/2014</t>
  </si>
  <si>
    <t>MT002105</t>
  </si>
  <si>
    <t>Ajuste a Débito devido a Aquisição de máquina ECF - art. 64-E RICMS</t>
  </si>
  <si>
    <t>MT002110</t>
  </si>
  <si>
    <t>Ajuste a Débito devido a Prestadores Serviço Transporte (créd.pres.de 20%), exceto aéreo ou dutoviário - art. 3- anexo IX do RICMS</t>
  </si>
  <si>
    <t>Ajuste a Débito devido a Prestadores Serviço Transporte (créd.pres.de 20%), exceto aéreo ou dutoviário - art. 18- anexo VI do RICMS/2014</t>
  </si>
  <si>
    <t>MT002115</t>
  </si>
  <si>
    <t>Ajuste a Débito devido a Metais e pedras preciosas - Créd.Presumido-Operações internas antecedentes à exportação art.4-anexo IX do RICMS</t>
  </si>
  <si>
    <t>MT002120</t>
  </si>
  <si>
    <t>Ajuste a Débito devido a Transportes aéreos–Créd.Presumido -Prestações Internas- Art.5º -Anexo IX do RICMS</t>
  </si>
  <si>
    <t>MT002125</t>
  </si>
  <si>
    <t>Ajuste a Débito devido a Red. PROdutos industrializados - art.64-I RICMS</t>
  </si>
  <si>
    <t>MT002130</t>
  </si>
  <si>
    <t>Ajuste a Débito devido a Carnes e miudezas de aves - art. 64-J RICMS</t>
  </si>
  <si>
    <t>MT002135</t>
  </si>
  <si>
    <t>Ajuste a Débito devido a Leite longa vida – indústria - art.6º- anexo IX do RICMS</t>
  </si>
  <si>
    <t>Ajuste a Débito devido a Leite longa vida – indústria - art.7º- anexo VI do RICMS/2014</t>
  </si>
  <si>
    <t>MT002140</t>
  </si>
  <si>
    <t>Ajuste a Débito devido a Arroz beneficiado - indústria - art. 64 M RICMS</t>
  </si>
  <si>
    <t>MT002145</t>
  </si>
  <si>
    <t>Ajuste a Débito devido a Óleo de soja refinado - indústria – art. 7º -Anexo IX do RICMS</t>
  </si>
  <si>
    <t>Ajuste a Débito devido a Óleo de soja refinado - indústria – art. 4º -Anexo VI do RICMS/2014</t>
  </si>
  <si>
    <t>MT002150</t>
  </si>
  <si>
    <t>Ajuste a Débito devido a Carnes e miudezas comestíveis suínas - art. 64-O RICMS</t>
  </si>
  <si>
    <t>MT002155</t>
  </si>
  <si>
    <t>Ajuste a Débito devido a Serviço transporte terrestre,intermunicip. passag.- art. 64-P RICMS</t>
  </si>
  <si>
    <t>MT002156</t>
  </si>
  <si>
    <t>Ajuste a Débito devido a Empresas produtoras de discos fonográficos ou de outros suportes com sons gravados -Art. 1º do Anexo IX do RICMS</t>
  </si>
  <si>
    <t>MT002160</t>
  </si>
  <si>
    <t>Ajuste a Débito devido a Atacadista e distribuidor - crédito outorgado 6% - art.94 e 95 DT RICMS</t>
  </si>
  <si>
    <t>MT002165</t>
  </si>
  <si>
    <t>Ajuste a Débito devido a Atacadista e distribuidor - crédito outorgado 1% - art.94 e 95 DT RICMS</t>
  </si>
  <si>
    <t>MT002170</t>
  </si>
  <si>
    <t>Ajuste a Débito devido a Álcool etílico carburante - art. 70 DT RICMS</t>
  </si>
  <si>
    <t>MT002175</t>
  </si>
  <si>
    <t>Ajuste a Débito devido a Madeira semi-elaborada - art.76 DT RICMS</t>
  </si>
  <si>
    <t>MT002180</t>
  </si>
  <si>
    <t>Ajuste a Débito devido a Saídas interestaduais de arroz em casca, milho e soja em grãos, algodão em caroço ou pluma, por produtores optantes pelo diferimento. Art. 8º- Anexo IX-RICMS.</t>
  </si>
  <si>
    <t>MT002182</t>
  </si>
  <si>
    <t>Ajuste a Débito devido a Saídas interestaduais de farelo de soja –industrializado em MT-Créd.Presum.para a INDÚSTRIA- Art. 9º-I - Anexo IX do RICMS</t>
  </si>
  <si>
    <t>Ajuste a débito devido a saídas interestaduais de farelo de soja industrializado em MT. Crédito presumido para a indústria. Art. 3º, I - Anexo VI RICMS 2014</t>
  </si>
  <si>
    <t>MT002183</t>
  </si>
  <si>
    <t>Ajuste a Débito devido a Saídas interestaduais de Óleo de soja degomado – industrializado em MT- Créd.Presumido para a INDÚSTRIA- Art 9º -II do anexo IX do RICMS</t>
  </si>
  <si>
    <t>Ajuste a débito devido a saídas interestaduais de óleo de soja degomado industrializado em MT. Crédito presumido para a indústria. Art 3º, II - Anexo VI RICMS 2014</t>
  </si>
  <si>
    <t>MT002185</t>
  </si>
  <si>
    <t>Ajuste a Débito devido a Substituto tributário nas operações c/  Óleo diesel o valor referente ao FETHAB -art. 12 parágrafo 2º da Lei 7292/00</t>
  </si>
  <si>
    <t>MT002190</t>
  </si>
  <si>
    <t>Ajuste a Débito devido a FUNGEFAZ - Dec.2193/00</t>
  </si>
  <si>
    <t>MT002195</t>
  </si>
  <si>
    <t>Ajuste a Débito devido a FESP - (CEMAT) - Lei Complementar 296/07</t>
  </si>
  <si>
    <t>Ajuste a Débito devido a FESP - (CEMAT) - Lei Complementar 456/2011 - Decreto nº 972/2012</t>
  </si>
  <si>
    <t>MT002200</t>
  </si>
  <si>
    <t>Ajuste a Débito devido a Recolhimento ao FUPIS – Dec. 4314/04</t>
  </si>
  <si>
    <t>MT002201</t>
  </si>
  <si>
    <t>Ajuste a Débito devido a Diferencial de alíquota desonerado</t>
  </si>
  <si>
    <t>MT002205</t>
  </si>
  <si>
    <t>Ajuste a Débito devido a Porto Seco - Decreto Nº 7083/2006</t>
  </si>
  <si>
    <t>MT002210</t>
  </si>
  <si>
    <t>Ajuste a Débito devido a Saídas interestaduais de gado em pé - Art. 10- Anexo IX do RICMS</t>
  </si>
  <si>
    <t>Ajuste a Débito devido a Saídas interestaduais de gado em pé - Art. 5º - Anexo VI - RICMS 2014</t>
  </si>
  <si>
    <t>MT002215</t>
  </si>
  <si>
    <t>Ajuste a Débito devido a Saídas de obra de arte recebida diretamente do autor - Art. 2º- Anexo IX do RICMS</t>
  </si>
  <si>
    <t>Ajuste a débito devido a saídas de obra de arte recebida diretamente do autor. Art. 13 do Anexo VI - RICMS 2014</t>
  </si>
  <si>
    <t>MT002216</t>
  </si>
  <si>
    <t>Ajuste a Débito devido a Valor dos direitos autorais, artísticos e conexos, comprovadamente pagos pelas produtoras de discos fonográficos a autores e artistas nacionais ou a empresas que os representem. Art.1º-ANEXO IX RICMS</t>
  </si>
  <si>
    <t>Ajuste a Débito devido a Valor dos direitos autorais, artísticos e conexos, comprovadamente pagos pelas produtoras de discos fonogr a autores e artistas nacionais ou a empresas que os representem. Art. 14 ANEXO VI - RICMS 2014</t>
  </si>
  <si>
    <t>MT002220</t>
  </si>
  <si>
    <t>Ajuste a Débito devido a Conab – ICMS recolhido s/estoque – Art. 408 – Parág. 5º - RICMS</t>
  </si>
  <si>
    <t>Ajuste a Débito devido a Conab – ICMS recolhido sobre estoque. Art. 720, § 5º - RICMS/2014</t>
  </si>
  <si>
    <t>MT002225</t>
  </si>
  <si>
    <t>Ajuste a Débito devido a ICMS -Parcela Mensal 1/48 avos -Aquis.ativo permanente -Art.25 Paragrafo 4° Lei 7098/98</t>
  </si>
  <si>
    <t>MT002230</t>
  </si>
  <si>
    <t>Ajuste a Débito devido a Saldo devedor de ICMS transferido para centralizadora - Art 443 D-RICMS</t>
  </si>
  <si>
    <t>Ajuste a débito devido a saldo devedor de ICMS transferido para centralizadora. Art 908 - RICMS 2014</t>
  </si>
  <si>
    <t>MT002231</t>
  </si>
  <si>
    <t>Ajuste a Débito devido a Recebimento de saldo credor de ICMS de centralizada - Art. 443 E - RICMS</t>
  </si>
  <si>
    <t>Ajuste a débito devido a recebimento de saldo credor de ICMS de centralizada. Art. 909 - RICMS 2014</t>
  </si>
  <si>
    <t>MT002235</t>
  </si>
  <si>
    <t>Ajuste a Débito devido a Vendas de mercadorias – Garantido Integral – em ECF – Crédito presumido de 0,01% - Art. 435-O-7 do RICMS</t>
  </si>
  <si>
    <t>Ajuste a débito devido a vendas de mercadorias – Garantido Integral – em ECF – Crédito presumido de 0,01%. Art. 787 - RICMS 2014</t>
  </si>
  <si>
    <t>MT002240</t>
  </si>
  <si>
    <t>Ajuste a Débito devido a Crédito ref. a Saídas Interestaduais de mercadorias já tributadas pelo Garantido Integral- Art. 435-O-9 do RICMS</t>
  </si>
  <si>
    <t>MT002244</t>
  </si>
  <si>
    <t>Ajuste a Débito devido a Crédito Programa ICMS Garantido Integral - Devolução nas operações internas. Art.435-O-5 RICMS</t>
  </si>
  <si>
    <t>Ajuste a débito devido a crédito Programa ICMS Garantido Integral - Devolução nas operações internas. Art.785 - RICMS 2014</t>
  </si>
  <si>
    <t>MT002245</t>
  </si>
  <si>
    <t>Ajuste a Débito devido a Garantido Integral – Crédito às indústrias – Art. 435-O-7 do RICMS</t>
  </si>
  <si>
    <t>Ajuste a débito devido a Garantido Integral – Crédito às indústrias. Art. 787 - RICMS 2014</t>
  </si>
  <si>
    <t>MT002250</t>
  </si>
  <si>
    <t>Ajuste a Débito devido a Remessa Interestadual. p/ armazenamento em estab. portuário- Art. 1º, Pár.1 do Anexo X RICMS.</t>
  </si>
  <si>
    <t>MT002255</t>
  </si>
  <si>
    <t>Ajuste a Débito devido a Crédito Presumido - Diferença de Estimativa Segmentada- Art. 87-C,Parágrafo 3º, I- RICMS</t>
  </si>
  <si>
    <t>Ajuste a débito devido a Crédito Presumido - Diferença de Estimativa Segmentada. Art. 145, § 3º - RICMS 2014</t>
  </si>
  <si>
    <t>MT002260</t>
  </si>
  <si>
    <t>Ajuste a Débito devido a Saídas interestaduais de mercadorias com o ICMS recolhido antecipado na entrada - Valor do ICMS crédito original e do antecipado - Res. 002/2007</t>
  </si>
  <si>
    <t>Ajuste a Débito devido a Saídas interestaduais de mercadorias com o ICMS recolhido antecipado na entrada - Valor do ICMS crédito original e do antecipado - Res. 007/2008, com as alterações da Resolução nº 001/2017.</t>
  </si>
  <si>
    <t>MT002270</t>
  </si>
  <si>
    <t>Ajuste a Débito devido a Créditos do ICMS oriundos de medidas judiciais</t>
  </si>
  <si>
    <t>MT002275</t>
  </si>
  <si>
    <t>Ajuste a Débito devido a ICMS pago via TAD – Ação Fiscal, nas operações de saída (apenas o IMPOSTO)</t>
  </si>
  <si>
    <t>MT003000</t>
  </si>
  <si>
    <t>Ajuste a Débito devido a Red. PRODEI – Parcela do ICMS incentivado (postergado)</t>
  </si>
  <si>
    <t>MT003005</t>
  </si>
  <si>
    <t>Ajuste a Débito devido a Incentivo à Cultura – Art. 6º da lei 8257/2004</t>
  </si>
  <si>
    <t>MT003010</t>
  </si>
  <si>
    <t>Ajuste a Débito devido a Empresa de Pequeno Porte - Decreto 2.141/00</t>
  </si>
  <si>
    <t>MT003015</t>
  </si>
  <si>
    <t>Ajuste a Débito devido a FUNDEIC – (vinculado exclusivamente ao PRODEI) – Lei 7.969/03</t>
  </si>
  <si>
    <t>MT003020</t>
  </si>
  <si>
    <t>Ajuste a Débito devido a FUNDEIC (somente para frigoríficos ou abatedouros enquadrados no regime de estimativa) – Dec. 5.085/05</t>
  </si>
  <si>
    <t>MT003025</t>
  </si>
  <si>
    <t>Ajuste a Débito devido a FUNDEIC – Sucroalcooleiros enquadrados na Estimativa Segmentada – Art. 436-K-7 do RICMS</t>
  </si>
  <si>
    <t>MT003030</t>
  </si>
  <si>
    <t>Ajuste a Débito devido a FUNDEIC – Regime de Estimativa Segmentada – demais segmentos – Art. 87-E do RICMS</t>
  </si>
  <si>
    <t>Ajuste a débito devido a FUNDEIC – Regime de Estimativa Segmentada – demais segmentos. Art. 146 do RICMS 2014</t>
  </si>
  <si>
    <t>MT003031</t>
  </si>
  <si>
    <t>Ajuste a Débito devido a ICMS recolhido por estimativa  - estimativa segmentada  água mineral  – artigo 87-A  do RICMS</t>
  </si>
  <si>
    <t>MT003032</t>
  </si>
  <si>
    <t>Ajuste a Débito devido a ICMS recolhido por estimativa – estimativa segmentada abatedouros e frigoríficos – artigo 87-A do RICMS</t>
  </si>
  <si>
    <t>MT003033</t>
  </si>
  <si>
    <t>IAjuste a Débito devido a CMS recolhido por estimativa – estimativa segmentada açúcar e álcool  - artigo 87-A do RICMS</t>
  </si>
  <si>
    <t>MT003034</t>
  </si>
  <si>
    <t>Ajuste a Débito devido a ICMS recolhido por estimativa – estimativa segmentada atacadista de produtos alimentícios– artigo 87 –A  do RICMSS</t>
  </si>
  <si>
    <t>MT003035</t>
  </si>
  <si>
    <t>Ajuste a Débito devido a ICMS recolhido por estimativa –estimativa segmentada revenda veículos usados – artigo 87-A do RICMS</t>
  </si>
  <si>
    <t>MT003036</t>
  </si>
  <si>
    <t>Ajuste a Débito devido a  ICMS  recolhido por estimativa – estimativa segmentada transportes de passageiros – artigo 87-A do RICMS</t>
  </si>
  <si>
    <t>MT003037</t>
  </si>
  <si>
    <t>Ajuste a Débito para o ICMS recolhido por estimativa segmentada algodão artigo 87-A do RICMS</t>
  </si>
  <si>
    <t>Ajuste a Débito para o ICMS recolhido por estimativa segmentada algodão. Art. 142 - RICMS 2014</t>
  </si>
  <si>
    <t>MT003038</t>
  </si>
  <si>
    <t>Registro do valor declarado pelos optantes da apuração conforme a lei 9855/2012</t>
  </si>
  <si>
    <t>MT003039</t>
  </si>
  <si>
    <t>Montante apurado para o mês conforme a lei 9855/2012</t>
  </si>
  <si>
    <t>MT003045</t>
  </si>
  <si>
    <t>Imposto devido por entrada de mercadoria recebida em transferência, originaria de estabelecimento de mesmo titular  localizada em outra UF conf. Dec. 2002/2013</t>
  </si>
  <si>
    <t>Imposto devido por entrada de mercadoria recebida em transferência, originaria de estabelecimento de mesmo titular  localizada em outra UF conf. o art.159 do RICMS-MT/2014</t>
  </si>
  <si>
    <t>MT009000</t>
  </si>
  <si>
    <t>AJUSTE A DÉBITO - Redução de 20% (vinte por cento) do valor do benefício fiscal por falta de pagamento integral do imposto apurado no período. Art. 14, § 4º, I - RICMS/MT.</t>
  </si>
  <si>
    <t>MT009010</t>
  </si>
  <si>
    <t>OUTROS DÉBITOS: Estimativa veículos usados – Portaria n°183/2018-SEFAZ/MT – Estimativa mensal</t>
  </si>
  <si>
    <t>MT009911</t>
  </si>
  <si>
    <t>Outros débitos para ajuste de apuração ICMS só deve ser usado na falta de código específico.</t>
  </si>
  <si>
    <t>MT009999</t>
  </si>
  <si>
    <t>Outros débitos para ajuste de apuração ICMS para</t>
  </si>
  <si>
    <t>MT011111</t>
  </si>
  <si>
    <t>Estorno de créditos para ajuste de apuração ICMS, só deve ser usado na falta de código de ajuste a débito específico</t>
  </si>
  <si>
    <t>MT011112</t>
  </si>
  <si>
    <t>Estorno de Créditos  PRODEIC – Programa de Desenv. INDL E Comercial de MT – Lei 7958/03</t>
  </si>
  <si>
    <t>MT011113</t>
  </si>
  <si>
    <t>Estorno de Créditos requeridos por PAC - §2º do art. 56 da Portaria nº 84/2007</t>
  </si>
  <si>
    <t>MT019999</t>
  </si>
  <si>
    <t>Estorno de créditos para ajuste de apuração ICMS para</t>
  </si>
  <si>
    <t>MT021000</t>
  </si>
  <si>
    <t>Red. B. Cálc. oper. interna com leite pasteurizado para varej./consumidor - art.2º Anexo VIII RICMS</t>
  </si>
  <si>
    <t>Red. B. Cálculo - operação interna com leite pasteurizado para varejejista ou a consumidor - Art.4º, Anexo  V - RICMS 2014</t>
  </si>
  <si>
    <t>MT021001</t>
  </si>
  <si>
    <t>Red. B. Cálculo - saída de vestuários, móveis, motores, máquinas, aparelhos e veículos usados.Art.1º Anexo VIII RICMS</t>
  </si>
  <si>
    <t>Red. B. Cálculo - saída de vestuários, móveis, motores, máquinas, aparelhos e veículos usados. Art. 54, Anexo  V - RICMS 2014</t>
  </si>
  <si>
    <t>MT021005</t>
  </si>
  <si>
    <t>Red. B. Cálculo - cesta básica - operação interna - art. 7º-I -Anexo VIII RICMS</t>
  </si>
  <si>
    <t>Red. B. Cálculo - cesta básica - operação interna - art. 1º, inciso I, Anexo V - RICMS 2014</t>
  </si>
  <si>
    <t>MT021010</t>
  </si>
  <si>
    <t>Red. B. Cálculo - cesta básica - operação interna - art. 7º-II Anexo VIII RICMS</t>
  </si>
  <si>
    <t>Red. B. Cálculo - cesta básica - operação interna - art. 1º, inciso II, Anexo V -  RICMS 2014</t>
  </si>
  <si>
    <t>MT021015</t>
  </si>
  <si>
    <t>Red. B. Cálculo - aviões e suas partes e peças - art. 5º-I AnexoVIII RICMS</t>
  </si>
  <si>
    <t>MT021016</t>
  </si>
  <si>
    <t>Red. B. Cálculo - Nas operações internas com eqüinos puro-sangue. Art.6º- Anexo VIII RICMS</t>
  </si>
  <si>
    <t>MT021020</t>
  </si>
  <si>
    <t>Red. B. Cálculo -Máquinas e implementos industriais e agrícolas arrolados Conv. 52/91 -Saídas internas e interest.- art.4º -Anexo VIII RICMS</t>
  </si>
  <si>
    <t>Red. B. Cálculo -Máquinas e implementos industriais e agrícolas arrolados Conv. 52/91 -Saídas internas e interest.- art.25,Anexo V - RICMS 2014</t>
  </si>
  <si>
    <t>MT021021</t>
  </si>
  <si>
    <t>Red. B. Cálculo -Op.internas e interest.c/máq./aparelh/equip/e implem.dos códigos NBM 8429, 8430 E 8701.30000. Art. Anexo VIII - RICMS 30- Anexo VIII RICMS</t>
  </si>
  <si>
    <t>Red. B. Cálculo -operações internas e interestaduais com máquinas, aparelhos, equipamentos e implementos dos códigos NBM 8429, 8430 E 8701.30000. Art. 26, Anexo V - RICMS 2014</t>
  </si>
  <si>
    <t>MT021025</t>
  </si>
  <si>
    <t>Red. B. Cálculo a 40% - operações interestaduais com insumos agropecuários-Conv.ICMS 100/97- Art. 9º</t>
  </si>
  <si>
    <t>Red. B. Cálculo - operações de saída interestaduais com insumos agropecuários-Convênio ICMS 100/97. Art.30, Anexo V - RICMS 2014</t>
  </si>
  <si>
    <t>MT021030</t>
  </si>
  <si>
    <t>Red. B. Cálculo a 70% - operações interestaduais com insumos agropecuários - art. 10 - Anexo VIII RICMS</t>
  </si>
  <si>
    <t>Red. B. Cálculo a 70% - operações interestaduais com insumos agropecuários - Convênio ICMS 100/97. Art. 31, Anexo V - RICMS 2014</t>
  </si>
  <si>
    <t>MT021035</t>
  </si>
  <si>
    <t>Red. B. Cálculo - Veículos automotores novos - Art.19- Anexo VIII RICMS</t>
  </si>
  <si>
    <t>Red. B. Cálculo - Veículos automotores novos - Art. 22,-Anexo V - RICMS 2014</t>
  </si>
  <si>
    <t>MT021040</t>
  </si>
  <si>
    <t>Red. B. Cálculo - saída interna de produtos de informática - Art.22 -Anexo VIII RICMS</t>
  </si>
  <si>
    <t>MT021045</t>
  </si>
  <si>
    <t>Red. B. Cálculo - serviço de rádio chamada - art. 12- Anexo VIII RICMS.</t>
  </si>
  <si>
    <t>MT021046</t>
  </si>
  <si>
    <t>Red. B. Cálculo - prestação onerosa por provedor de acesso à Internet .Art. 13-Anexo VIII RICMS</t>
  </si>
  <si>
    <t>MT021050</t>
  </si>
  <si>
    <t>Red. B. Cálculo - fornecimento de refeições por bares, restaurantes e similares e empresas preparadoras de refeições coletivas, exceto o fornecimento ou saída de bebidas - art. 23 -Anexo VIII RICMS</t>
  </si>
  <si>
    <t>Red. B. Cálculo - fornecimento de refeições por bares, restaurantes e similares e empresas preparadoras de refeições coletivas, exceto o fornecimento ou saída de bebidas. Art. 7º, Anexo V - RICMS 2014</t>
  </si>
  <si>
    <t>MT021055</t>
  </si>
  <si>
    <t>Red. B. Cálculo - fornecimento de energia elétrica classe rural -- art. 24 -Anexo VIII RICMS</t>
  </si>
  <si>
    <t>MT021056</t>
  </si>
  <si>
    <t>Redução a zero da base do cálc.do ICMS sobre o excesso de consumo de energia elétrica utilizada por consumidor comercial cadastrado como contribuinte mato-grossense do ICMS. Art. 25- Anexo VIII RICMS</t>
  </si>
  <si>
    <t>MT021060</t>
  </si>
  <si>
    <t>Red. B. Cálculo - saída interna de algodão em pluma para a CONAB - art .78 DT RICMS</t>
  </si>
  <si>
    <t>MT021065</t>
  </si>
  <si>
    <t>Red. B. Cálculo - saída interna de arroz em casca para a CONAB - art. 26 -Anexo RICMS</t>
  </si>
  <si>
    <t>MT021066</t>
  </si>
  <si>
    <t>Red. B. Cálculo - A estabelecimentos industrializadores de mandioca- operações internas e interestaduais por .Art. 16-Anexo VIII RICMS</t>
  </si>
  <si>
    <t>MT021070</t>
  </si>
  <si>
    <t>Red. B. Cálculo - carnes e miudezas bovinas e bufalinas - art. 80 DT RICMS</t>
  </si>
  <si>
    <t>MT021075</t>
  </si>
  <si>
    <t>Red. B. Cálculo - carnes e miudezas suínas - art. 81 DT RICMS</t>
  </si>
  <si>
    <t>MT021076</t>
  </si>
  <si>
    <t>Red. B. Cálculo -Saídas interestaduais de carne e demais produtos comestíveis frescos-Conv. 89/05. Art. 17- Anexo VIII RICMS</t>
  </si>
  <si>
    <t>MT021080</t>
  </si>
  <si>
    <t>Red. B. Cálculo - carnes e miudezas de aves - Art. 96 DT RICMS</t>
  </si>
  <si>
    <t>MT021084</t>
  </si>
  <si>
    <t>Red. B. Cálculo - Op. interest.com medicam./perfumaria indicados no art.1º- Lei nº 10.147/2000, destinados a contribuintes.Art.18- Anexo VIII RICMS</t>
  </si>
  <si>
    <t>MT021085</t>
  </si>
  <si>
    <t>Red. B. Cálculo - serviço de televisão por assinatura - art. 97 DT RICMS</t>
  </si>
  <si>
    <t>MT021086</t>
  </si>
  <si>
    <t>Red. B. Cálculo -Saídas internas de: cimento asfáltico, asfaltos, emulsões e agentes de reciclagem. Art. 31-Anexo VIII RICMS</t>
  </si>
  <si>
    <t>Red. B. Cálculo -Saídas internas de cimento asfáltico, asfaltos, emulsões, agentes de reciclagem e xisto. Art. 47, Anexo V - RICMS 2014</t>
  </si>
  <si>
    <t>MT021087</t>
  </si>
  <si>
    <t>Red. B. Cálculo -Operações internas de gás natural destinado ao consumo veicular ou industrial. Art. 32-Anexo VIII RICMS</t>
  </si>
  <si>
    <t>Red. B. Cálculo -Operações internas e de importação de gás natural destinado ao consumo veicular ou industrial. Art. 38, Anexo V - RICMS 2014</t>
  </si>
  <si>
    <t>MT021088</t>
  </si>
  <si>
    <t>Red. B. Cálculo - nas saídas internas de biodiesel – B100. Art. 33-Anexo VIII RICMS</t>
  </si>
  <si>
    <t>MT021089</t>
  </si>
  <si>
    <t>Red. B. Cálculo de 100%- Saídas internas de crisálidas, frutas frescas, mel e derivados, carnes e miudezas comestíveis de ovinos, caprinos, peixes, rãs e jacaré.Art. 34-Anexo VIII RICMS</t>
  </si>
  <si>
    <t>Red. B. Cálculo de 100% - Saídas internas de crisálidas, frutas frescas, mel e derivados, carnes e miudezas comestíveis de ovinos, caprinos, peixes, rãs e jacaré. Art. 2º, Anexo V - RICMS 2014</t>
  </si>
  <si>
    <t>MT021090</t>
  </si>
  <si>
    <t>Red. B. Cálculo - saídas internas, do estab. industrial,  de tubos, mangueiras flexíveis, conexões e forros de PVC - condições no art. 110 DT RICMS</t>
  </si>
  <si>
    <t>MT021091</t>
  </si>
  <si>
    <t>Red. B. Cálculo - prestação de serviços de transporte de passageiros- Alíq a 4% -Dec. 7323/06 - Lei 8425/05</t>
  </si>
  <si>
    <t>MT021092</t>
  </si>
  <si>
    <t>Red. B. Cálculo na saída interna de algodão em pluma- PROALMAT- ART- 27,28 e 29 - Anexo VII do RICMS.</t>
  </si>
  <si>
    <t>MT021095</t>
  </si>
  <si>
    <t>Red. B. Cálculo - operação interna com pescado industrializado - Lei 7754/02</t>
  </si>
  <si>
    <t>MT021097</t>
  </si>
  <si>
    <t>Red. B. Cálculo -PRODEIC – Programa de Desenv. industrial e Comercial de MT – Dec. 1.432/03</t>
  </si>
  <si>
    <t>MT021099</t>
  </si>
  <si>
    <t>Outras Red.Base de Cálc. (só deve ser utilizado na falta de um código específico, sob pena de aplicação de multas por informação incorreta)</t>
  </si>
  <si>
    <t>MT021100</t>
  </si>
  <si>
    <t>Isenção nas saídas de hortifrutigranjeiros e ovos, exceto quando destinados à industrialização - Art. 9º- Anexo VII RICMS</t>
  </si>
  <si>
    <t>Isenção nas saídas de hortifrutigranjeiros e ovos, exceto quando destinados à industrialização. Art. 4º, Anexo IV - RICMS 2014</t>
  </si>
  <si>
    <t>MT021101</t>
  </si>
  <si>
    <t>Isenção na saída de mercadoria com destino a exposições ou feiras, para fins de exibição ao público em geral,atendidas as condições. Art. 1º-ANEXO.VII RICMS</t>
  </si>
  <si>
    <t>Isenção na saída de mercadoria com destino a exposições ou feiras, para fins de exibição ao público em geral, atendidas as condições. Art. 77, ANEXO IV - RICMS 2014</t>
  </si>
  <si>
    <t>MT021102</t>
  </si>
  <si>
    <t>Isenção nas saídas de mercadorias em decorrência de doações a entidades governamentais ou a entidades assistenciais reconhecidas como de utilidade pública para socorrer vítimas de calamidade, bem como as correspondentes prestações de serviços - Art. 6º</t>
  </si>
  <si>
    <t>MT021103</t>
  </si>
  <si>
    <t>Isenção nas saídas de mercadorias de produção própria, promovidas por instituições de assist. social e educação, sem finalidade lucrativa, atendidas condições - Art. 12 Anexo  VII RICMS</t>
  </si>
  <si>
    <t>MT021104</t>
  </si>
  <si>
    <t>Isenção nas saídas promovidas por órgão da administração pública, empresa pública, sociedade de economia mista ou empresa concessionária de serviço público, para fins de industrialização. Art. 2º-ANEXO. VII RICMS</t>
  </si>
  <si>
    <t>MT021105</t>
  </si>
  <si>
    <t>Isenção nas saídas internas de leite pasteurizado especial e magro do varejista para o consumidor final -  Art. 13 Anexo VII RICMS</t>
  </si>
  <si>
    <t>MT021106</t>
  </si>
  <si>
    <t>Isenção de produtos farmacêuticos nas operações entre entidades públicas.Art. 8º-Anexo VII RICMS</t>
  </si>
  <si>
    <t>MT021110</t>
  </si>
  <si>
    <t>Isenção nas saídas de reprodutores e matrizes com reg. genealógico - Art.11 Anexo VII</t>
  </si>
  <si>
    <t>Isenção nas saídas de reprodutores e matrizes de animais vacuns, ovinos, suínos e bufalinos, puros de origem, puros por cruza ou de livro aberto de vacuns. Art. 111, Anexo IV - RICMS 2014</t>
  </si>
  <si>
    <t>MT021112</t>
  </si>
  <si>
    <t>Isenção nas saídas de cartões de natal e respectivos envelopes, comercializados pela Legião Brasileira de Assistência - LBA ou por terceiros em seu nome - art. 5º Xl RICMS</t>
  </si>
  <si>
    <t>MT021115</t>
  </si>
  <si>
    <t>Isenção no fornecimento de refeições a seus empregados, efetuado por contribuintes a seus empregados, Art. 4º - Anexo VII RICMS</t>
  </si>
  <si>
    <t>MT021117</t>
  </si>
  <si>
    <t>Isenção na prestação de serviço de transporte de passageiros com características de transporte urbano, observadas normas complementares.Art. 17- Anexo VII RICMS</t>
  </si>
  <si>
    <t>Isenção na prestação de serviço de transporte de passageiros com características de transporte urbano, observadas normas complementares. Art. 131, Anexo IV - RICMS 2014</t>
  </si>
  <si>
    <t>MT021118</t>
  </si>
  <si>
    <t>Isenção de ICMS- transporte rodoviário de passageiros por táxi. Art. 19-Anexo VII RICMS</t>
  </si>
  <si>
    <t>MT021119</t>
  </si>
  <si>
    <t>Isenção do ICMS nas saídas de óleo lubrificante usado ou contaminado para estabelecimento re-refinador ou coletor-revendedor, registrado e autorizado pela Agência Nacional de Petróleo-ANP. Art. 21-Anexo VII RICMS</t>
  </si>
  <si>
    <t>MT021120</t>
  </si>
  <si>
    <t>Isenção- Saídas de amostras grátis de produtos - art. 23 Anexo VII RICMS</t>
  </si>
  <si>
    <t>Isenção nas saídas de mercadorias destinadas à distribuição como “Amostra Grátis” - art. 78, Anexo IV - RICMS 2014</t>
  </si>
  <si>
    <t>MT021121</t>
  </si>
  <si>
    <t>Isenção na saída e retorno de bens integrados ao imobilizado ou consumo com destino a outro contribuinte do mesmo grupo ou a outro contribuinte para prestação de serviços, com posterior retorno, NOS CASOS ESPECIFICADOS NO RICMS.Art.24-Anexo VII RICMS</t>
  </si>
  <si>
    <t>Isenção na saída e retorno de bens integrados ao imobilizado ou consumo com destino a outro contribuinte do mesmo grupo ou a outro contribuinte para prestação de serviços, com posterior retorno, nos casos previstos no RICMS. Art. 81, Anexo IV - RICMS 2014</t>
  </si>
  <si>
    <t>MT021122</t>
  </si>
  <si>
    <t>Isenção nas saídas de produtos típicos de artesanato regional, assim entendido aquele proveniente de trabalho manual por pessoa natural, atendidas condições - art. 7º- Anexo VII RICMS</t>
  </si>
  <si>
    <t>MT021123</t>
  </si>
  <si>
    <t>Isenção nas saídas internas e nas com destino às U. F. das Regiões NO, NE e CO de produtos confec. em casas residenciais, atendidas demais condições - art. 5º XVIII RICMS</t>
  </si>
  <si>
    <t>MT021125</t>
  </si>
  <si>
    <t>Isenção com medicamentos para o tratamento da AIDS (operações internas e interest.), indicados no art. 78 “b” Anexo VII RICMS</t>
  </si>
  <si>
    <t>MT021130</t>
  </si>
  <si>
    <t>Isenção nas saídas internas de mercadorias e bens para construção da Hidrelétrica de Manso - art. 5º XXII “a” RICMS</t>
  </si>
  <si>
    <t>MT021135</t>
  </si>
  <si>
    <t>Isenção nas prestações de serviços locais de difusão sonora - art. 15 - Anexo VII RICMS</t>
  </si>
  <si>
    <t>MT021140</t>
  </si>
  <si>
    <t>Isenção nas saídas para a Zona Franca de Manaus de produtos industrializados de origem nacional, com as exceção previstas- Art.14 Anexo VII do RICMS</t>
  </si>
  <si>
    <t>Isenção nas saídas para a Zona Franca de Manaus de produtos industrializados de origem nacional, com as exceções previstas. Art. 85, Anexo IV - RICMS 2014</t>
  </si>
  <si>
    <t>MT021143</t>
  </si>
  <si>
    <t>Isenção de ICMS nas saídas de obras de arte decorrentes de operações realizadas pelo próprio autor.Art.30-Anexo VII RICMS</t>
  </si>
  <si>
    <t>Isenção de ICMS nas saídas de obras de arte realizadas pelo próprio autor. Art. 42, Anexo IV - RICMS 2014</t>
  </si>
  <si>
    <t>MT021144</t>
  </si>
  <si>
    <t>Isenção na saída e retorno de vasilhames, recipientes e embalagens, botijões e sacarias, observadas as condições.Art.31-Anexo VII RICMS</t>
  </si>
  <si>
    <t>MT021145</t>
  </si>
  <si>
    <t>Isenção oper. c/ embriões ou sêmen congelado bovino- operações internas e interest. - art.36- Anexo VII -RlCMS</t>
  </si>
  <si>
    <t>MT021150</t>
  </si>
  <si>
    <t>Isenção nas saídas de concessionária de serviços públicos de energia elétrica de bens destinados às suas próprias instalações ou guarda em outro estabelecimento da mesma empresa - art. 3º Anexo VII RICMS</t>
  </si>
  <si>
    <t>Isenção nas saídas de concessionária de serviços públicos de energia elétrica de bens destinados a utilização em suas próprias instalações ou guarda em outro estabelecimento da mesma empresa. Art. 126, Anexo IV - RICMS 2014</t>
  </si>
  <si>
    <t>MT021155</t>
  </si>
  <si>
    <t>Isenção nas saídas de embarcações suas partes e peças conf. art.10º- Anexo VII RICMS</t>
  </si>
  <si>
    <t>Isenção nas saídas de embarcações construídas no país, bem como o fornecimento de peças, partes e componentes utilizados pela indústria naval no reparo, conserto e reconstrução de embarcações, com as exceções previstas. Art. 101, Anexo IV - RICMS 2014</t>
  </si>
  <si>
    <t>MT021160</t>
  </si>
  <si>
    <t>Isenção nas saídas de combustíveis e lubrificantes para o abastecimento de aeronaves e embarcações nacionais com destino ao exterior - Art.25 -Anexo VII RICMS.</t>
  </si>
  <si>
    <t>MT021165</t>
  </si>
  <si>
    <t>Isenção nas saídas  p/ instituição pública ou assistencial de atendimento a pessoas portadoras de deficiências, observado ainda, art. 26 Anexo VII RICMS</t>
  </si>
  <si>
    <t>MT021170</t>
  </si>
  <si>
    <t>Isenção nas operações com polpa de cacau (internas e interest.) - art 27 do anexo VII RICMS</t>
  </si>
  <si>
    <t>MT021175</t>
  </si>
  <si>
    <t>Isenção nas saídas internas de mudas de plantas não ornamentais - art. 29 Anexo VII RICMS</t>
  </si>
  <si>
    <t>Isenção nas saídas internas de mudas de plantas, exceto as ornamentais. Art. 114, Anexo IV - RICMS 2014</t>
  </si>
  <si>
    <t>MT021180</t>
  </si>
  <si>
    <t>Isenção no fornecimento de energia elétrica e serviços de telecomunicação a órgãos da Adm. Pública Estadual Direta e suas Fundações e Autarquias Mantidas pelo Poder Público Estadual - art. 51 Anexo VII RICMS</t>
  </si>
  <si>
    <t>Isenção no fornecimento de energia elétrica e serviços de telecomunicação a órgãos da Administração Pública Estadual Direta e suas Fundações e Autarquias, mantidas pelo Poder Público Estadual. Art. 61, Anexo IV - RICMS 2014</t>
  </si>
  <si>
    <t>MT021185</t>
  </si>
  <si>
    <t>Isenção nas saídas de veículos às Secretarias de Segurança Pública e de Fazenda para o reequip. policial e da fiscalização estadual - art. 34 do anexo VII RICMS</t>
  </si>
  <si>
    <t>MT021190</t>
  </si>
  <si>
    <t>Isenção na doação de mercadorias à Secretaria de Educação para distribuição também por doação à rede oficial de ensino - Art. 37 do Anexo VII RICMS</t>
  </si>
  <si>
    <t>Isenção na saída de mercadoria decorrente de doação efetuada à Secretaria de Estado de Educação, para distribuição, também por doação, à rede oficial de ensino. Art. 38, Anexo IV - RICMS 2014</t>
  </si>
  <si>
    <t>MT021195</t>
  </si>
  <si>
    <t>Isenção nas saídas de arroz, feijão, milho e farinha de mandioca promovidas pela CONAB nas condições arroladas no art. 5º LXIX RICMS</t>
  </si>
  <si>
    <t>MT021200</t>
  </si>
  <si>
    <t>Isenção na saída interna de veículos à Polícia Civil , adquiridos pelo Governo do Estado- Art. 40 Anexo VII RICMS</t>
  </si>
  <si>
    <t>MT021205</t>
  </si>
  <si>
    <t>Nas operações com veículos para inválidos, próteses articulares e outros aparelhos de ortopedia, artigos e aparelhos ortopédicos e para fraturas, próteses modulares relacionados no Convênio ICMS 47/97 - Art. 26 Anexo VII RICMS</t>
  </si>
  <si>
    <t>MT021209</t>
  </si>
  <si>
    <t>Isenção nas saídas internas ou interestadual, a contribuintes amparados por BEFIEX, e outras condições. De acordo com Art. 41- Anexo VII RICMS</t>
  </si>
  <si>
    <t>MT021210</t>
  </si>
  <si>
    <t>Isenção na doação para o Banco de Alimentos (Food Bank) de alimentos considerados ""perdas"", nos termos do art.42 Anexo VII RICMS"</t>
  </si>
  <si>
    <t>Isenção na saída, em doação, de produtos alimentícios considerados “perdas”, com destino aos estabelecimentos de Banco de Alimentos (Food Bank) e do Instituto de Integração e de Promoção da Cidadania (INTEGRA). Art. 8º, Anexo IV - RICMS 2014</t>
  </si>
  <si>
    <t>MT021215</t>
  </si>
  <si>
    <t>Isenção nas aquisições pelo Governo Estadual de mercad.da ""cesta básica"", nominadas no art. 32 XIXRICMS, para distribuição a famílias carentes assim como as prestações de serviços de transporte a elas correspondentes - art. 44 Anexo VII RICMS"</t>
  </si>
  <si>
    <t>MT021220</t>
  </si>
  <si>
    <t>Isenção nas doações de mercadorias ao Governo do Estado para distribuição gratuita a pessoas necessitadas ou vítimas de catástrofes, devido a programa instituído para esse fim, ou prestação de serviços de transporte  - Art. 49 Anexo VII RICMS</t>
  </si>
  <si>
    <t>MT021221</t>
  </si>
  <si>
    <t>Isenção nas saídas interestaduais efetuadas pela EMBRATEL de equipamentos de sua propriedade, para prestação dos serviços inerentes às suas finalidades.Art.50- Anexo VII RICMS</t>
  </si>
  <si>
    <t>MT021225</t>
  </si>
  <si>
    <t>Isenção nas saídas internas de medicamentos quimioterápicos usados no tratamento do câncer. Art. 45 Anexo VII RICMS</t>
  </si>
  <si>
    <t>Isenção nas saídas internas de medicamentos usados no tratamento de câncer, relacionados no Anexo Único do Convênio ICMS 162/94. Art. 15, Anexo IV - RICMS 2014</t>
  </si>
  <si>
    <t>MT021230</t>
  </si>
  <si>
    <t>Isenção- óleo diesel destinado a embarcações pesqueiras nacionais, nas saídas efetuadas por distribuidoras de combustíveis, observados os requisitos no art. 52 Anexo VII RICMS</t>
  </si>
  <si>
    <t>MT021235</t>
  </si>
  <si>
    <t>Isenção operações internas com veículos e equipamentos, adquiridos pelo Corpo de Bombeiros Militar - Art. 5º- LXXXV do RICMS</t>
  </si>
  <si>
    <t>MT021240</t>
  </si>
  <si>
    <t>Isenção nas operações com mercadorias destinadas a programas de modernização do Estado (via BID),adquiridas de acordo com as normas estabelecidas pelo BID - art. 96Anexo VII RICMS</t>
  </si>
  <si>
    <t>MT021245</t>
  </si>
  <si>
    <t>Isenção nas saídas de veículos de bombeiros destinados a equipar os aeroportos nacionais adquiridos pela Empresa Bras. de Infra-estrutura Aeroportuária - INFRAERO com a condição estabelecida pelo Convênio ICMS 96/96 - Art. 5º LXXXVII RICMS</t>
  </si>
  <si>
    <t>MT021247</t>
  </si>
  <si>
    <t>Isenção - empresas de transporte aéreo - saídas interestaduais em transferência de ativo fixo - art. 55 Anexo VII RICMS</t>
  </si>
  <si>
    <t>MT021248</t>
  </si>
  <si>
    <t>Isenção nas prestações de serviços de transporte aéreo intermunicipal, interestadual e internacional de passageiros Art. 137 do Anexo VII do RICMS</t>
  </si>
  <si>
    <t>MT021250</t>
  </si>
  <si>
    <t>Isenção nas saídas internas destinadas à ampliação do Sistema de Informática da SEFAZ, observadas condições no art. 57 Anexo VII RICMS</t>
  </si>
  <si>
    <t>Isenção nas importações e saídas internas de mercadorias destinadas à ampliação do Sistema de Informática da Secretaria de Estado de Fazenda. Art. 62, Anexo IV - RICMS 2014</t>
  </si>
  <si>
    <t>MT021251</t>
  </si>
  <si>
    <t>Isenção do ICMS nas operações com Coletores Eletrônicos de Voto (CEV) suas partes, peças de reposição e acessórios, adquiridos diretamente pelo Tribunal Superior Eleitoral – TSE. Art.58- Anexo VII RICMS</t>
  </si>
  <si>
    <t>MT021255</t>
  </si>
  <si>
    <t>Isenção, nas saídas p/ entidades e órgãos públicos, de prod.e equipam.de diagnóstico em imunohematologia, sorologia e coagulação relacionados no art. 59 Anexo VII RICMS</t>
  </si>
  <si>
    <t>MT021256</t>
  </si>
  <si>
    <t>Isenção nas operações com destino ao MEC de equip. didáticos, científ, e médico-hospitalares para o       Programa de Modernização e Consolidação da Infra-Estrutura Acadêmica das IFES e HUS.Art.62-Anexo VII RICMS</t>
  </si>
  <si>
    <t>MT021257</t>
  </si>
  <si>
    <t>Isenção nas operações com preservativos, observadas condições no art. 67 Anexo VII RICMS</t>
  </si>
  <si>
    <t>MT021258</t>
  </si>
  <si>
    <t>Isenção nas operações que indica, relativas à EMBRAPA- Empresa Brasileira de Pesquisa Agropecuária. Art.63-Anexo VII RICMS</t>
  </si>
  <si>
    <t>MT021260</t>
  </si>
  <si>
    <t>Isenção no fornecimento de energia elétrica e serv.de telecomunicação a Missões Consulares e Representações de Org. Internacionais, de caráter permanente e funcionários estrangeiros indicados pelo M. das Relações Exteriores, - Art. 43 Anexo VII RICMS</t>
  </si>
  <si>
    <t>MT021261</t>
  </si>
  <si>
    <t>Isenção nas doações de mercadorias a órgãos da adm.pública p/ distribuição às vítimas da seca. Art.64-Anexo VII RICMS</t>
  </si>
  <si>
    <t>MT021262</t>
  </si>
  <si>
    <t>Isenção no fornecimento de energia elétrica utilizada na iluminação pública observados os requisitos mencionados no art. 76 Anexo VII RICMS</t>
  </si>
  <si>
    <t>MT021263</t>
  </si>
  <si>
    <t>Isenção na operação com equipam.e insumos destinados à prestação de serviços de saúde, indicados no Anexo do Convênio ICMS 01/99. Art. 68-  Anexo VII RICMS.</t>
  </si>
  <si>
    <t>MT021264</t>
  </si>
  <si>
    <t>Isenção nas saídas de microcomputadores usados (semi-novos) doados a escolas, associações de portadores de deficiência e comunidades carentes pelos fabricantes ou suas filiais.Art. 71-ANEXO VIII RICMS</t>
  </si>
  <si>
    <t>MT021265</t>
  </si>
  <si>
    <t>Isenção- Saídas internas de embalagens de agrotóxicos usadas e lavadas do estabelecimento produtor agropecuário com destino às Centrais ou postos de Coletas e Recebimento d- art. 72 Anexo VII RICMS</t>
  </si>
  <si>
    <t>MT021270</t>
  </si>
  <si>
    <t>Isenção nas saídas interestaduais promovidas pelas Centrais ou Postos de Coletas e Recebimento de embalagens de agrotóxicos usadas e lavadas, prensadas com destinos a estabelecimentos recicladores - art. 72 Anexo VII RICMS</t>
  </si>
  <si>
    <t>MT021275</t>
  </si>
  <si>
    <t>Isenção nas operações internas com insumos agropecuários (Convênio 100/97) arrolados no artigo 60 Anexo VII RICMS.</t>
  </si>
  <si>
    <t>Isenção nas operações internas com insumos agropecuários  listados no Convênio 100/97. Art. 115, Anexo IV - RICMS 2014</t>
  </si>
  <si>
    <t>MT021280</t>
  </si>
  <si>
    <t>Isenção nas remessas prod.industrializados p/ Area de Livre Comércio - Artigos 35 Anexo VII  RICMS</t>
  </si>
  <si>
    <t>MT021285</t>
  </si>
  <si>
    <t>Isenção saídas internas e interest.de automóveis até 127 HP destinados a taxistas, nas condições constantes no Art. 74 Anexo VII  RICMS</t>
  </si>
  <si>
    <t>MT021286</t>
  </si>
  <si>
    <t>Devolução impositiva de embalagem de agrotóxicos e respectivas tampas, realizada sem ônus. Art. 75-ANEXO VII RICMS</t>
  </si>
  <si>
    <t>Devolução impositiva de embalagem de agrotóxicos e respectivas tampas, realizada sem ônus. Art. 71, Anexo IV - RICMS 2014</t>
  </si>
  <si>
    <t>MT021290</t>
  </si>
  <si>
    <t>Isenção saídas internas de arroz, feijão, carnes e miudezas bovinas, bufalinas, suínas e de aves, charques, banana em estado natural produtos de origem mato-grossense – Art. 82 do Anexo VII do RICMS</t>
  </si>
  <si>
    <t>Isenção saídas internas de arroz, feijão, carnes e miudezas bovinas, bufalinas, suínas e de aves, charques, banana em estado natural produtos de origem mato-grossense. Art. 2º, Anexo IV - RICMS 2014</t>
  </si>
  <si>
    <t>MT021291</t>
  </si>
  <si>
    <t>AJUSTE A CRÉDITO PARA O ICMS RECOLHIDO POR ESTIMATIVA – PORTARIA 100/99</t>
  </si>
  <si>
    <t>MT021292</t>
  </si>
  <si>
    <t>AJUSTE A CRÉDITO QUANDO O VALOR APURADO FOR MAIOR QUE O VALOR ESTIMADO – PORTARIA 100/99.</t>
  </si>
  <si>
    <t>MT021294</t>
  </si>
  <si>
    <t>Isenção nas operações com os medicamentos especificados no Conv. 140/01. Art. 77-ANEXO VII RICMS</t>
  </si>
  <si>
    <t>Isenção nas operações com os medicamentos classificados segundo a Nomenclatura Brasileira – Sistema Harmonizado – NBM/SH, relacionados nos incisos do caput da cláusula primeira do Convênio ICMS  140/01. Art. 16, Anexo IV - RICMS 2014</t>
  </si>
  <si>
    <t>MT021299</t>
  </si>
  <si>
    <t>Isenção nas operações internas com produtos vegetais destinados à produção de biodiesel. Art. 87- ANEXO VII RICMS</t>
  </si>
  <si>
    <t>Isenção nas operações internas com produtos vegetais destinados à produção de biodiesel, cujo destinatário esteja registrado e autorizado pela ANP. Art. 120, Anexo IV - RICMS 2014</t>
  </si>
  <si>
    <t>MT021300</t>
  </si>
  <si>
    <t>Isenção nas oper.com veículos automotores adquiridos pela Polícia Federal e Polícia Rodov. Federal - Art. 88 Anexo VII RICMS</t>
  </si>
  <si>
    <t>MT021301</t>
  </si>
  <si>
    <t>Isenção nas operações com veículos, máquinas e equip.novos, destinados ao Poder Executivo dos Municípios mato-grossenses. Art. 89-ANEXO VII RICMS</t>
  </si>
  <si>
    <t>MT021302</t>
  </si>
  <si>
    <t>Isenção nas operações ou prestações internas destinadas a órgãos do Poder Executivo Estadual e suas Fundações e Autarquias. Art.90-ANEXO VII RICMS</t>
  </si>
  <si>
    <t>MT021305</t>
  </si>
  <si>
    <t>Isenção nas oper. com lâmpadas fluorescentes e de vapor de sódio nas condições previstas nos Convênios ICMS 27/01 e 70/01.</t>
  </si>
  <si>
    <t>MT021310</t>
  </si>
  <si>
    <t>Isenção saídas internas e interestaduais de automóveis a paraplégico ou portador de deficiência física - Conv. ICMS 85/00 absorvido pelo art 108 Anexo VII RICMS</t>
  </si>
  <si>
    <t>MT021315</t>
  </si>
  <si>
    <t>Isenção nas oper.com medicamentos destinados a órgãos da Administração Pública Direta Federal Estadual e Municipal nas condições previstas no Art. 81 Anexo VII RICMS</t>
  </si>
  <si>
    <t>MT021320</t>
  </si>
  <si>
    <t>Isenção nas operações com equip.e componentes para aproveitamento das energias solar e eólica especificados no Art. 61 Anexo VII RICMS.</t>
  </si>
  <si>
    <t>MT021325</t>
  </si>
  <si>
    <t>Isenção - Microempresa - Dec.2141/00</t>
  </si>
  <si>
    <t>MT021330</t>
  </si>
  <si>
    <t>Isenção nas saídas em doação de mercadorias destinadas ao Programa Fome Zero - Art. 83 Anexo VII RICMS</t>
  </si>
  <si>
    <t>MT021335</t>
  </si>
  <si>
    <t>Isenção nas prestações de serv.de transporte de mercadorias em doação destinadas ao Programa Fome Zero - Art. 83 Anexo VII RICMS.</t>
  </si>
  <si>
    <t>MT021336</t>
  </si>
  <si>
    <t>Isenção do imposto nas saídas de pilhas e baterias usadas. Art.93-Anexo VII RICMS</t>
  </si>
  <si>
    <t>MT021337</t>
  </si>
  <si>
    <t>Isenção nas operações com prod.farmacêuticos e fraldas geriátricas- Programa Farmácia Popular do Brasil. Art.95-Anexo VII RICMS.</t>
  </si>
  <si>
    <t>MT021339</t>
  </si>
  <si>
    <t>Isenção nas saídas internas de bens destinados à empresa beneficiada pelo REPORTO.Art.97-Anexo VII RICMS</t>
  </si>
  <si>
    <t>MT021340</t>
  </si>
  <si>
    <t>Isenção nas transferências de bens destinados à manutenção do Gasoduto Brasil-Bolívia. Art.98-Anexo VII RICMS</t>
  </si>
  <si>
    <t>MT021341</t>
  </si>
  <si>
    <t>Isenção nas oper. circul merc. caracterizada pela emissão de Certif de Depósito Agropec-CDA e do Warrant Agropec.-WA, nos mercados de bolsa e de balcão como ativos financ, instituídos pela lei nº11.076,de 30/12/2004 Art.99-Anexo VII RICMS</t>
  </si>
  <si>
    <t>MT021342</t>
  </si>
  <si>
    <t>Isenção do ICMS na prestação de serviço de transporte intermunicipal de cargas destinada a contribuinte do ICMS. Art.100-Anexo VII RICMS.</t>
  </si>
  <si>
    <t>MT021343</t>
  </si>
  <si>
    <t>Isenção na saída de equipamentos que compõem o Sistema de Medição de Vazão.Art.101-Anexo VII RICMS</t>
  </si>
  <si>
    <t>MT021344</t>
  </si>
  <si>
    <t>Isenção nas prest de serv.de transporte (dentro do território nacional) nas operações de exportação de mercadorias, inclusive produtos primários, produtos industrializados e semi-elaborados. Art.102-Anexo VII RICMS</t>
  </si>
  <si>
    <t>Isenção nas prestações de serviço de transporte executadas dentro do território nacional, exclusivamente, nas operações que destinem ao exterior mercadorias, inclusive produtos primários, produtos industrializados e semielaborados. Art. 133, Anexo IV - RICMS 2014</t>
  </si>
  <si>
    <t>MT021345</t>
  </si>
  <si>
    <t>Isenção nas saídas de reagente para diagnóstico de doença de Chagas –técnica ELISA, com destino a órgão ou entidade da Administração Pública Direta, suas autarquias ou fundações. Art. 105-Anexo VII RICMS</t>
  </si>
  <si>
    <t>MT021346</t>
  </si>
  <si>
    <t>Isenção nas aquisições pelos Estados, DF e Municípios de ônibus, micro-ônibus e embarcações, destinados ao transporte escolar, no âmbito do Programa Caminho da Escola, do Ministério da Educação – MEC. Art. 106-Anexo VII RICMS</t>
  </si>
  <si>
    <t>MT021347</t>
  </si>
  <si>
    <t>Isenção nas remessas de peças defeituosas de veículos, de concessionária ou oficina autorizada para o fabricante, desde que ocorra até trinta dias depois do prazo de vencimento da garantia. Art. 107-Anexo VII RICMS</t>
  </si>
  <si>
    <t>Isenção nas remessas de peças defeituosas de veículos, de concessionária ou oficina autorizada para o fabricante, desde que ocorra até trinta dias depois do prazo de vencimento da garantia. Art. 83, Anexo IV - RICMS 2014</t>
  </si>
  <si>
    <t>MT021348</t>
  </si>
  <si>
    <t>Isenção nas saídas internas de veículo automotor novo a portador de deficiência, nos termos da legislação vigente Art.116-Anexo VII RICMS</t>
  </si>
  <si>
    <t>Isenção nas saídas internas de veículo automotor novo a portador de deficiência física, visual, mental severa ou profunda, ou autista, diretamente ou por intermédio de seu representante legal, nos termos da legislação vigente. Art. 32, Anexo IV - RICMS 2014</t>
  </si>
  <si>
    <t>MT021349</t>
  </si>
  <si>
    <t>Isenção saídas internas de peixes criados em cativeiro, suas carnes e partes utilizadas na alimentação humana, produtos de origem mato-grossense - art. 110 do anexo VII do RICMS</t>
  </si>
  <si>
    <t>MT021360</t>
  </si>
  <si>
    <t>Operações de saídas para exportação - Não Incidência de ICMS- Art. 4º VI – RICMS</t>
  </si>
  <si>
    <t>- Não Incidência de ICMS em operações de saídas que destinem ao exterior mercadorias, inclusive produtos primários e produtos industrializados semielaborados, ou serviços. Art. 5º, inciso II – RICMS 2014</t>
  </si>
  <si>
    <t>MT021370</t>
  </si>
  <si>
    <t>Isenção no fornecimento de energia elétrica e prestação de serviço de telefonia à UFMT, UNEMAT e CEFET- Art. 112- DT RICMS</t>
  </si>
  <si>
    <t>MT021372</t>
  </si>
  <si>
    <t>Isenções nas operações destinadas à fabricação de aeronaves, conforme conv. 65/2007- Art. 112 - Anexo VII RICMS.</t>
  </si>
  <si>
    <t>MT021373</t>
  </si>
  <si>
    <t>Isenção no fornecimento, por restaurantes populares autorizados, de alimentação e bebida não alcoólica. Art.113 Anexo VII RICMS.</t>
  </si>
  <si>
    <t>MT021374</t>
  </si>
  <si>
    <t>Isenção nas operações internas, destinadas ao Corpo de Bombeiros Voluntários, de veículos automotores, máquinas e equipamentos, nas condições previstas em Convênio. Art. 114 anexo VII RICMS.</t>
  </si>
  <si>
    <t>Isenção em Operações com Bens e Mercadorias Adquiridos por Corpo de Bombeiro Voluntário, nas condições previstas no Convênio 32/95. Art. 67, Anexo IV - RICMS 2014</t>
  </si>
  <si>
    <t>MT021375</t>
  </si>
  <si>
    <t>Isenção nas saídas internas de geladeiras e lâmpadas, em doações efetuadas pela CEMAT, e o retorno das sucatas aos fabricantes, promovidas no âmbito do Projeto de Eficientização Energética de Baixa Renda.Art.115-Anexo VII RICMS.</t>
  </si>
  <si>
    <t>MT021376</t>
  </si>
  <si>
    <t>Isenção nas saídas internas de veículo novo, destinado a portadores de deficiência física, visual, mental severa ou profunda, ou autista, diretamente ou por representante, em operações de saídas amparadas por isenção do IPI.Art.116-Anexo VII RICMS.</t>
  </si>
  <si>
    <t>Isenção nas saídas internas de veículo novo, destinado a portadores de deficiência física, visual, mental severa ou profunda, ou autista, diretamente ou por representante, em operações de saídas amparadas por isenção do IPI, Convênio ICMS 38/91. Art. 32, Anexo IV RICMS 2014</t>
  </si>
  <si>
    <t>MT021377</t>
  </si>
  <si>
    <t>Saídas internas, para consórcios intermunicipais de desenvolvimento econômico e sócioambiental em MT, de máquinas, eq.rodoviáro e peças- Art.117-Anexo VII RICMS.</t>
  </si>
  <si>
    <t>Saídas internasde máquinas, equipamentos rodoviários e peças, destinados aos consórcios intermunicipais de desenvolvimento econômico e socioambiental, devidamente constituídos no Estado de Mato Grosso. Art. 68, Anexo IV - RICMS 2014</t>
  </si>
  <si>
    <t>MT021378</t>
  </si>
  <si>
    <t>Fornecimento de energia elétrica à 'Subclasse Residencial Baixa Renda', nas condições fixadas nas Resoluções nº 246 e nº 485, de  2002, da  ANEEL.Art.118-Anexo VII RICMS</t>
  </si>
  <si>
    <t>MT021379</t>
  </si>
  <si>
    <t>Operações com computadores portáteis/kits adquiridos no âmbito do ProInfo –UCA–MEC, Portaria 522/1997. Art.119-Arnexo VII RICMS.</t>
  </si>
  <si>
    <t>MT021380</t>
  </si>
  <si>
    <t>Isenção nas operações destinadas a pesquisas para novos medicamentos, que envolvam seres humanos- Operações internas e interestaduais de medicamentos e reagentes químicos, kits, equipamentos, suas partes e peças -Art.121-Anexo VII RICMS.</t>
  </si>
  <si>
    <t>MT021381</t>
  </si>
  <si>
    <t>Isenção- Programa GESAC- Gov. Federal- serviços de internet banda larga- Art.122-Anexo VII RICMS.</t>
  </si>
  <si>
    <t>MT021382</t>
  </si>
  <si>
    <t>Saída de óleo comestível usado a ser utilizado como insumo indl.-Art.123-Anexo VII RCMS.</t>
  </si>
  <si>
    <t>MT021383</t>
  </si>
  <si>
    <t>Prestações de serviço de comunicação internet banda larga a escolas públicas e operações relativas à doação de equipamentos na prestação desses serviços.Art.124-Anexo VII RCMS.</t>
  </si>
  <si>
    <t>MT021384</t>
  </si>
  <si>
    <t>Saídas efetuadas por contribuintes enquadrados no Simples Nacional - Super Simples</t>
  </si>
  <si>
    <t>MT021385</t>
  </si>
  <si>
    <t>Saídas bens/mercadorias e serviço adquiridos por Alcântara Cyclone Space-ACS -Ucrânia -Brasil -ART. 125 -Anexo VII RICMS.</t>
  </si>
  <si>
    <t>MT021386</t>
  </si>
  <si>
    <t>Saídas de Sanduíche BIG MAC - McDia Feliz- Convênio ICMS 69/08 - Decreto 1488/08</t>
  </si>
  <si>
    <t>MT021387</t>
  </si>
  <si>
    <t>Operações c/mercadorias/bens destinados a obras de estádios para a Copa do Mundo de Futebol 2014 - art.127 Anexo VII -RlCMS</t>
  </si>
  <si>
    <t>MT021388</t>
  </si>
  <si>
    <t>Saídas de mercadorias, para industrialização, a contribuinte instalado na ZPE-Cáceres.ART.1º Lei 8996/08.</t>
  </si>
  <si>
    <t>Saídas de bens, mercadorias e serviços destinados ao processo industrial, a contribuinte instalado na ZPE-Cáceres,  Lei 8996/08. Art. 88, Anexo IV - RICMS 2014</t>
  </si>
  <si>
    <t>MT021389</t>
  </si>
  <si>
    <t>Saídas interestaduais de carnes e miudezas comestíveis, frescas, refrigeradas ou congeladas, bem como de charque, carne cozida enlatada e corned beef, das espécies bovina e bufalina, e demais subprodutos do respectivo abate, exceto o couro bovino e bufalino, em qualquer dos seus estágios</t>
  </si>
  <si>
    <t>Crédito outorgado nas saídas interestaduais de carnes e miudezas comestíveis, frescas, refrigeradas ou congeladas, charque, carne cozida enlatada e corned beef, das espécies bovina e bufalina, subprodutos do abate, exceto o couro bovino e bufalino, em qualquer dos seus estágios. Art. 6º, Anexo VI - RICMS 2014</t>
  </si>
  <si>
    <t>MT021394</t>
  </si>
  <si>
    <t>Crédito outorgado equivalente ao valor do investimento conforme artigo 21 do anexo IX do RICMS-MT</t>
  </si>
  <si>
    <t>MT021395</t>
  </si>
  <si>
    <t>Crédito equivalente ao valor nominal do credito do imposto retido na aquisição de óleo diesel não destinado a comercialização subseqüente conforme artigo 2° do decreto 2683/2010</t>
  </si>
  <si>
    <t>MT021499</t>
  </si>
  <si>
    <t>Outras Isenções (só deve ser utilizado na falta de um código específico, sob pena de aplicação de multas por informação incorreta)</t>
  </si>
  <si>
    <t>MT022000</t>
  </si>
  <si>
    <t>ICMS Garantido Normal recolhido - Art.435-N RICMS</t>
  </si>
  <si>
    <t>ICMS Garantido Normal recolhido. Art. 779 RICMS 2014</t>
  </si>
  <si>
    <t>MT022005</t>
  </si>
  <si>
    <t>Crédito aproveitado via RUC - Art. 56-Parág.3º- Port. 84/2007</t>
  </si>
  <si>
    <t>MT022010</t>
  </si>
  <si>
    <t>ICMS pago indevidamente ou por erro de escrituração - Art.65-II RICMS</t>
  </si>
  <si>
    <t>ICMS pago indevidamente,  em virtude de erro de fato ocorrido na escrituração de livros fiscais ou no preparo do documento de arrecadação. Art. 112, inciso II - RICMS 2014</t>
  </si>
  <si>
    <t>MT022015</t>
  </si>
  <si>
    <t>Excesso de estimativa autorizado por motivo de desenquadramento - Art.65- III RICMS</t>
  </si>
  <si>
    <t>Crédito do valor do imposto correspondente à diferença a seu favor, verificada entre o montante recolhido e o apurado em decorrência de desenquadramento do regime de estimativa. Art. 112, inciso III - RICMS 2014</t>
  </si>
  <si>
    <t>MT022017</t>
  </si>
  <si>
    <t>Depósito Judicial autorizado</t>
  </si>
  <si>
    <t>MT022020</t>
  </si>
  <si>
    <t>Programa Granja de Qualidade - Suinocultura - Dec.888/98</t>
  </si>
  <si>
    <t>MT022025</t>
  </si>
  <si>
    <t>PROALMAT-PRODUTOR-Crédito Presumido-Lei 6883/97</t>
  </si>
  <si>
    <t>MT022030</t>
  </si>
  <si>
    <t>PROALMAT-INDÚSTRIA têxtil e confecções- Crédito Presumido- lei 7183/99</t>
  </si>
  <si>
    <t>MT022035</t>
  </si>
  <si>
    <t>PROMADEIRA INDÚSTRIA- lei 7200/99</t>
  </si>
  <si>
    <t>MT022040</t>
  </si>
  <si>
    <t>PROCOURO-INDÚSTRIA - Crédito Presumido- Lei 7216/99</t>
  </si>
  <si>
    <t>MT022041</t>
  </si>
  <si>
    <t>PROCOURO-PRODUTOR- Crédito Presumido -Lei 7216/99</t>
  </si>
  <si>
    <t>MT022045</t>
  </si>
  <si>
    <t>PROCAFÉ-PRODUTOR- Crédito Presumido- Lei 7309/00</t>
  </si>
  <si>
    <t>MT022050</t>
  </si>
  <si>
    <t>PROCAFÉ-INDÚSTRIA-Crédito Presumido- Lei 7309/00</t>
  </si>
  <si>
    <t>MT022055</t>
  </si>
  <si>
    <t>PRO-INFORMÁTICA - Lei 7612/01</t>
  </si>
  <si>
    <t>MT022060</t>
  </si>
  <si>
    <t>PROMINERAÇÃO-Crédito Presumido-Lei 7606/01- Dec. 4135/02</t>
  </si>
  <si>
    <t>MT022065</t>
  </si>
  <si>
    <t>PROARROZ-PRODUTOR-Crédito Presumido-Dec4366/02</t>
  </si>
  <si>
    <t>MT022070</t>
  </si>
  <si>
    <t>PROARROZ-INDÚSTRIA-Crédito Presumido-Dec. 4366/02</t>
  </si>
  <si>
    <t>MT022071</t>
  </si>
  <si>
    <t>FEIJÃO - Crédito Presumido - Lei 10633/17</t>
  </si>
  <si>
    <t>FEIJÃO - Crédito Outorgado - Lei 10708/18</t>
  </si>
  <si>
    <t>MT022075</t>
  </si>
  <si>
    <t>PROLEITE-PRODUTOR-Dec.4629/02</t>
  </si>
  <si>
    <t>MT022080</t>
  </si>
  <si>
    <t>PROLEITE-INDÚSTRIA- Crédito Presumido-Dec.4629/02</t>
  </si>
  <si>
    <t>MT022085</t>
  </si>
  <si>
    <t>PROMAMONA -INDÚSTRIA-Lei 7732/02</t>
  </si>
  <si>
    <t>MT022090</t>
  </si>
  <si>
    <t>PROPEIXE - para operações interestaduais - Lei 7754/02</t>
  </si>
  <si>
    <t>MT022091</t>
  </si>
  <si>
    <t>PRODEIC – Programa de Desenv. INDL E Comercial de MT – Lei 7958/03</t>
  </si>
  <si>
    <t>MT022092</t>
  </si>
  <si>
    <t>PRODER – Programa de Desenv. Rural de Mato Grosso – Lei 7958/03</t>
  </si>
  <si>
    <t>MT022093</t>
  </si>
  <si>
    <t>PRODECIT – Progr. Desenv. Científico e Tecnológico de MT – Lei 7958/03</t>
  </si>
  <si>
    <t>MT022094</t>
  </si>
  <si>
    <t>PRODETUR – Progr. Desenv. Do Turismo do Estado de MT – Lei 7958/03</t>
  </si>
  <si>
    <t>MT022095</t>
  </si>
  <si>
    <t>PRODEA – Progr. De Desenv. Ambiental do Estado de MT – Lei 7958/03</t>
  </si>
  <si>
    <t>MT022096</t>
  </si>
  <si>
    <t>PRODEIC (Centro de Distribuição) – Lei 7958/03 - ajuste a crédito para abatimento do ICMS recolhido antecipadamente por Substituição Tributária, quando autorizado por Termo de Acordo/SICME</t>
  </si>
  <si>
    <t>MT022098</t>
  </si>
  <si>
    <t>Energia Elétrica e Comunicação - Crédito Presumido - art. 19 do Anexo VI do RICMS/2014</t>
  </si>
  <si>
    <t>MT022099</t>
  </si>
  <si>
    <t>Mandioca -Operações com produtos de sua industrialização- Art.64-C – RICMS</t>
  </si>
  <si>
    <t>MT022100</t>
  </si>
  <si>
    <t>Carnes e miud. comest. bovinas e bufalinas-Operações Interestaduais- art. 64-D RICMS</t>
  </si>
  <si>
    <t>MT022105</t>
  </si>
  <si>
    <t>Aquisição de máquina ECF - art. 64-E RICMS</t>
  </si>
  <si>
    <t>MT022110</t>
  </si>
  <si>
    <t>Prestadores Serviço Transporte (créd.pres.de 20%), exceto aéreo ou dutoviário - art. 3- anexo IX do RICMS</t>
  </si>
  <si>
    <t>Crédito presumido de 20% (vinte por cento) do valor do ICMS devido na prestação interestadual, efetuada de forma regular, desde que o tomador esteja igualmente inscrito e regular no referido Cadastro de Contribuintes do ICMS. Art. 18, Anexo VI - RICMS 2014</t>
  </si>
  <si>
    <t>MT022115</t>
  </si>
  <si>
    <t>Metais e pedras preciosas - Créd.Presumido-Operações internas antecedentes à exportação art.4-anexo IX do RICMS</t>
  </si>
  <si>
    <t>MT022120</t>
  </si>
  <si>
    <t>Transportes aéreos–Créd.Presumido -Prestações Internas- Art.5º -Anexo IX do RICMS</t>
  </si>
  <si>
    <t>MT022125</t>
  </si>
  <si>
    <t>Produtos industrializados - art.64-I RICMS</t>
  </si>
  <si>
    <t>MT022130</t>
  </si>
  <si>
    <t>Carnes e miudezas de aves - art. 64-J RICMS</t>
  </si>
  <si>
    <t>MT022135</t>
  </si>
  <si>
    <t>Leite longa vida – indústria - art.6º- anexo IX do RICMS</t>
  </si>
  <si>
    <t>Crédito presumido nas saídas interestaduais de leite longa vida. Art.7º, Anexo VI -RICMS 2014</t>
  </si>
  <si>
    <t>MT022140</t>
  </si>
  <si>
    <t>Arroz beneficiado - indústria - art. 64 M RICMS</t>
  </si>
  <si>
    <t>MT022145</t>
  </si>
  <si>
    <t>Óleo de soja refinado - indústria – art. 7º -Anexo IX do RICMS</t>
  </si>
  <si>
    <t>Crédito presumido nas saídas interestaduais de óleo de soja refinado.  Art. 4º, Anexo VI -RICMS 2014</t>
  </si>
  <si>
    <t>MT022150</t>
  </si>
  <si>
    <t>Carnes e miudezas comestíveis suínas - art. 64-O RICMS</t>
  </si>
  <si>
    <t>MT022155</t>
  </si>
  <si>
    <t>Serviço transporte terrestre,intermunicip. passag.- art. 64-P RICMS</t>
  </si>
  <si>
    <t>MT022156</t>
  </si>
  <si>
    <t>Empresas produtoras de discos fonográficos ou de outros suportes com sons gravados -Art. 1º do Anexo IX do RICMS</t>
  </si>
  <si>
    <t>Crédito ou torgado a empresas produtoras de discos fonográficos ou de outros suportes com sons gravados. Art. 14, Anexo VI - RICMS 2014</t>
  </si>
  <si>
    <t>MT022160</t>
  </si>
  <si>
    <t>Atacadista e distribuidor - crédito outorgado 6% - art.94 e 95 DT RICMS</t>
  </si>
  <si>
    <t>MT022165</t>
  </si>
  <si>
    <t>Atacadista e distribuidor - crédito outorgado 1% - art.94 e 95 DT RICMS</t>
  </si>
  <si>
    <t>MT022170</t>
  </si>
  <si>
    <t>Álcool etílico carburante - art. 70 DT RICMS</t>
  </si>
  <si>
    <t>MT022175</t>
  </si>
  <si>
    <t>Madeira semi-elaborada - art.76 DT RICMS</t>
  </si>
  <si>
    <t>MT022180</t>
  </si>
  <si>
    <t>Saídas interestaduais de arroz em casca, milho e soja em grãos, algodão em caroço ou pluma, por produtores optantes pelo diferimento. Art. 8º- Anexo IX-RICMS.</t>
  </si>
  <si>
    <t>MT022182</t>
  </si>
  <si>
    <t>Saídas interestaduais de farelo de soja –industrializado em MT-Créd.Presum.para a INDÚSTRIA- Art. 9º-I - Anexo IX do RICMS</t>
  </si>
  <si>
    <t>Crédito Presumido para a industria nas saídas interestaduais de farelo de soja, industrializado em MT- Inciso I, art. 3º, Anexo VI - RICMS 2014</t>
  </si>
  <si>
    <t>MT022183</t>
  </si>
  <si>
    <t>Saídas interestaduais de Óleo de soja degomado – industrializado em MT- Créd.Presumido para a INDÚSTRIA- Art 9º -II do anexo IX do RICMS</t>
  </si>
  <si>
    <t>Crédito Presumido para a industria nas saídas interestaduais de óleo de soja degomado, industrializado em MT- Inciso II, art. 3º, Anexo VI - RICMS 2014</t>
  </si>
  <si>
    <t>MT022185</t>
  </si>
  <si>
    <t>Substituto tributário nas operações c/  Óleo diesel o valor referente ao FETHAB -art. 12 parágrafo 2º da Lei 7292/00</t>
  </si>
  <si>
    <t>MT022190</t>
  </si>
  <si>
    <t>FUNGEFAZ - Dec.2193/00</t>
  </si>
  <si>
    <t>MT022195</t>
  </si>
  <si>
    <t>FESP - (CEMAT) - Lei Complementar 296/07</t>
  </si>
  <si>
    <t>MT022200</t>
  </si>
  <si>
    <t>Recolhimento ao FUPIS – Dec. 4314/04</t>
  </si>
  <si>
    <t>MT022201</t>
  </si>
  <si>
    <t>Diferencial de alíquota desonerado</t>
  </si>
  <si>
    <t>MT022205</t>
  </si>
  <si>
    <t>Porto Seco - Decreto Nº 7083/2006</t>
  </si>
  <si>
    <t>MT022210</t>
  </si>
  <si>
    <t>Saídas interestaduais de gado em pé - Art. 10- Anexo IX do RICMS</t>
  </si>
  <si>
    <t>Saídas interestaduais de gado em pé - Art. 5º - Anexo IV do RICMS/2014</t>
  </si>
  <si>
    <t>Crédito presumido aos produtores rurais que promoverem saídas interestaduais de gado bovino em pé. Art. 5º, Anexo VI - RICMS 2014</t>
  </si>
  <si>
    <t>MT022215</t>
  </si>
  <si>
    <t>Saídas de obra de arte recebida diretamente do autor - Art. 2º- Anexo IX do RICMS</t>
  </si>
  <si>
    <t>MT022216</t>
  </si>
  <si>
    <t>Valor dos direitos autorais, artísticos e conexos, comprovadamente pagos pelas produtoras de discos fonográficos a autores e artistas nacionais ou a empresas que os representem. Art.1º-ANEXO IX RICMS</t>
  </si>
  <si>
    <t>MT022220</t>
  </si>
  <si>
    <t>Conab – ICMS recolhido s/estoque – Art. 408 – Parág. 5º - RICMS</t>
  </si>
  <si>
    <t>Conab – ICMS recolhido sobre o estoque existente no último dia de cada mês. Art. 720, § 5º - RICMS 2014</t>
  </si>
  <si>
    <t>MT022225</t>
  </si>
  <si>
    <t>ICMS -Parcela Mensal 1/48 avos -Aquis.ativo permanente -Art.25 Paragrafo 4° Lei 7098/98</t>
  </si>
  <si>
    <t>MT022230</t>
  </si>
  <si>
    <t>Saldo devedor de ICMS transferido para centralizadora - Art 443 D-RICMS</t>
  </si>
  <si>
    <t>Saldo devedor de ICMS transferido para centralizadora - Art 908-RICMS-MT/2014</t>
  </si>
  <si>
    <t>MT022231</t>
  </si>
  <si>
    <t>Recebimento de saldo credor de ICMS de centralizada - Art. 443 E - RICMS</t>
  </si>
  <si>
    <t>Recebimento de saldo credor de ICMS de centralizada - Art. 909- RICMS-MT/2014</t>
  </si>
  <si>
    <t>MT022235</t>
  </si>
  <si>
    <t>Vendas de mercadorias – Garantido Integral – em ECF – Crédito presumido de 0,01% - Art. 435-O-7 do RICMS</t>
  </si>
  <si>
    <t>Vendas de mercadorias – Garantido Integral – em ECF – Crédito presumido de 0,01% - Art. 787 do RICMS/2014</t>
  </si>
  <si>
    <t>MT022240</t>
  </si>
  <si>
    <t>Crédito ref. a Saídas Interestaduais de mercadorias já tributadas pelo Garantido Integral- Art. 435-O-9 do RICMS</t>
  </si>
  <si>
    <t>MT022244</t>
  </si>
  <si>
    <t>Crédito Programa ICMS Garantido Integral - Devolução nas operações internas. Art.435-O-5 RICMS</t>
  </si>
  <si>
    <t>Crédito Programa ICMS Garantido Integral - Devolução nas operações internas. Art.785 RICMS/2014</t>
  </si>
  <si>
    <t>MT022245</t>
  </si>
  <si>
    <t>Garantido Integral – Crédito às indústrias – Art. 435-O-7 do RICMS</t>
  </si>
  <si>
    <t>Garantido Integral – Crédito às indústrias. Art. 787 do RICMS 2014</t>
  </si>
  <si>
    <t>MT022250</t>
  </si>
  <si>
    <t>Remessa Interestadual. p/ armazenamento em estab. portuário- Art. 1º, Pár.1 do Anexo X RICMS.</t>
  </si>
  <si>
    <t>MT022255</t>
  </si>
  <si>
    <t>Crédito Presumido - Diferença de Estimativa Segmentada- Art. 87-C,Parágrafo 3º, I- RICMS</t>
  </si>
  <si>
    <t>Crédito Presumido - Diferença de Estimativa Segmentada. Art. 145, §3º do RICMS 2014</t>
  </si>
  <si>
    <t>MT022256</t>
  </si>
  <si>
    <t>Crédito Presumido na saída interestadual de algodão, conforme Art. 8º-A, Anexo IX, RICMS/MT</t>
  </si>
  <si>
    <t>Crédito Presumido na saída de algodão, conforme inciso II do art. 4º do Decreto nº 997/2017</t>
  </si>
  <si>
    <t>Crédito Presumido na saída interestadual de algodão, conforme Art. 1º, caput, Anexo VI, RICMS/2014</t>
  </si>
  <si>
    <t>MT022260</t>
  </si>
  <si>
    <t>Saídas interestaduais de mercadorias com o ICMS recolhido antecipado na entrada - Valor do ICMS crédito original e do antecipado - Res. 002/2007</t>
  </si>
  <si>
    <t>Saídas interestaduais de mercadorias com o ICMS recolhido antecipado na entrada - Valor do ICMS crédito original e do antecipado - Res. 007/2008 c/c Decreto nº 2457/2014</t>
  </si>
  <si>
    <t>MT022270</t>
  </si>
  <si>
    <t>Créditos do ICMS oriundos de medidas judiciais</t>
  </si>
  <si>
    <t>MT022275</t>
  </si>
  <si>
    <t>ICMS pago via TAD – Ação Fiscal, nas operações de saída (apenas o IMPOSTO)</t>
  </si>
  <si>
    <t>MT022499</t>
  </si>
  <si>
    <t>Outros (só deve ser utilizado na falta de um código específico, sob pena de aplicação de multas por informação incorreta)</t>
  </si>
  <si>
    <t>MT023000</t>
  </si>
  <si>
    <t>PRODEI – Parcela do ICMS incentivado (postergado)</t>
  </si>
  <si>
    <t>MT023005</t>
  </si>
  <si>
    <t>Incnetivo à Cultura – Art. 6º da lei 8257/2004</t>
  </si>
  <si>
    <t>MT023010</t>
  </si>
  <si>
    <t>Empresa de Pequeno Porte - Decreto 2.141/00</t>
  </si>
  <si>
    <t>MT023015</t>
  </si>
  <si>
    <t>FUNDEIC – (vinculado exclusivamente ao PRODEI) – Lei 7.969/03</t>
  </si>
  <si>
    <t>MT023020</t>
  </si>
  <si>
    <t>FUNDEIC (somente para frigoríficos ou abatedouros enquadrados no regime de estimativa) – Dec. 5.085/05</t>
  </si>
  <si>
    <t>MT023025</t>
  </si>
  <si>
    <t>FUNDEIC – Sucroalcooleiros enquadrados na Estimativa Segmentada – Art. 436-K-7 do RICMS</t>
  </si>
  <si>
    <t>MT023030</t>
  </si>
  <si>
    <t>FUNDEIC – Regime de Estimativa Segmentada – demais segmentos – Art. 87-E do RICMS</t>
  </si>
  <si>
    <t>FUNDEIC – Regime de Estimativa Segmentada – demais segmentos. Art. 146, caput e §1º  do RICMS 2014</t>
  </si>
  <si>
    <t>MT023031</t>
  </si>
  <si>
    <t>Ajuste para o ICMS recolhido por estimativa  - estimativa segmentada  água mineral  – artigo 87-A  do RICMS</t>
  </si>
  <si>
    <t>MT023032</t>
  </si>
  <si>
    <t>Ajuste para o ICMS recolhido por estimativa – estimativa segmentada abatedouros e frigoríficos – artigo 87-A do RICMS</t>
  </si>
  <si>
    <t>MT023033</t>
  </si>
  <si>
    <t>Ajuste para o ICMS recolhido por estimativa – estimativa segmentada açúcar e álcool  - artigo 87-A do RICMS</t>
  </si>
  <si>
    <t>MT023034</t>
  </si>
  <si>
    <t>Ajuste para o ICMS recolhido por estimativa – estimativa segmentada atacadista de produtos alimentícios – artigo 87 –A do RICMSS</t>
  </si>
  <si>
    <t>MT023035</t>
  </si>
  <si>
    <t>Ajuste para o ICMS recolhido por estimativa –estimativa segmentada revenda veículos usados – artigo 87-A do RICMS</t>
  </si>
  <si>
    <t>MT023036</t>
  </si>
  <si>
    <t>Ajuste para o ICMS  recolhido por estimativa – estimativa segmentada transportes de passageiros – artigo 87-A do RICMS</t>
  </si>
  <si>
    <t>MT023037</t>
  </si>
  <si>
    <t>Ajuste a Crédito para o ICMS recolhido por estimativa segmentada algodão artigo 87-A do RICMS</t>
  </si>
  <si>
    <t>Ajuste a Crédito para o ICMS recolhido por estimativa segmentada algodão. Art. 142 - RICMS 2014</t>
  </si>
  <si>
    <t>MT023099</t>
  </si>
  <si>
    <t>Outros</t>
  </si>
  <si>
    <t>MT024000</t>
  </si>
  <si>
    <t>Crédito às indústrias pelo ICMS devido pelo regime de estimativa simplificado pelas entradas de bens e mercadorias adquiridos em operações interestaduais, no período considerado, ainda que pago pelo remetente (art. 87-J-9, §1°, I, RICMS)</t>
  </si>
  <si>
    <t>Crédito às indústrias pelo ICMS devido pelo regime de estimativa simplificado pelas entradas de bens e mercadorias adquiridos em operações interestaduais, no período considerado, ainda que pago pelo remetente. Art. 160, §1°, inciso  - RICMS 2014</t>
  </si>
  <si>
    <t>MT024001</t>
  </si>
  <si>
    <t>Ajuste a Crédito - utilização dos mesmos créditos em operações posteriores, sujeitas ao imposto, com a mesma mercadoria (§3°, art. 26, Lei 7.908/98)</t>
  </si>
  <si>
    <t>MT024003</t>
  </si>
  <si>
    <t>Procedimentos pertinentes ao recolhimento do ICMS devido em relação ao valor repassado à distribuidora de energia elétrica pela subvenção da tarifa, descontada do consumidor final decreto 2290/2014</t>
  </si>
  <si>
    <t>Procedimentos pertinentes ao recolhimento do ICMS devido em relação ao valor repassado à distribuidora de energia elétrica pela subvenção da tarifa, descontada do consumidor final decreto 2477/2014 c/c art.72,§ 13 c/c art. 563-A</t>
  </si>
  <si>
    <t>MT024004</t>
  </si>
  <si>
    <t>Ajuste a credito para Usinas de Açucar e Alcool conforme dispoe artigo 87-H-1, § 21, inciso II, alinea b- Diferença de estimativa 2013 favorável ao contribuinte - compensação em 06 (seis) parcelas mediante crédito EFD 2014</t>
  </si>
  <si>
    <t>MT029000</t>
  </si>
  <si>
    <t>AJUSTE A CRÉDITO DETERMINADO POR MEDIDA JUDICIAL</t>
  </si>
  <si>
    <t>MT029010</t>
  </si>
  <si>
    <t>OUTROS CRÉDITOS: Estimativa veículos usados – Portaria n°183/2018-SEFAZ/MT – Apuração semestral</t>
  </si>
  <si>
    <t>MT029999</t>
  </si>
  <si>
    <t>Outros créditos para ajuste de apuração ICMS para</t>
  </si>
  <si>
    <t>MT030001</t>
  </si>
  <si>
    <t>Estorno de débitos (somente quando não houver outro código específico)</t>
  </si>
  <si>
    <t>MT030010</t>
  </si>
  <si>
    <t>Estorno de débitos para ajuste de apuração ICMS Estimativa veículos usados – Portaria n° 183/2018-SEFAZ/MT</t>
  </si>
  <si>
    <t>MT030110</t>
  </si>
  <si>
    <t>Estorno de débitos decorrentes de devolução de material de uso/consumo.</t>
  </si>
  <si>
    <t>MT030120</t>
  </si>
  <si>
    <t>Estorno de débitos decorrentes de erro de emissão de nota fiscal eletrônica (citar o n° da nota fiscal)</t>
  </si>
  <si>
    <t>MT030130</t>
  </si>
  <si>
    <t>Estorno de débito para abatimento da parcela dedutível do Fundo Estadual de Combate e Erradicação da Pobreza conforme art. 14, X da lei 7098/98.</t>
  </si>
  <si>
    <t>MT030131</t>
  </si>
  <si>
    <t>Estorno de débito relativo à mercadoria submetida a regime de antecipação de imposto, contida em estoque antes do ingresso do contribuinte no PRODEIC – Art. 65-A RICMS.</t>
  </si>
  <si>
    <t>Estorno de débito relativo à mercadoria submetida a regime de antecipação de imposto, contida em estoque antes do ingresso do contribuinte no PRODEIC. Art. 113 RICMS 2014.</t>
  </si>
  <si>
    <t>MT030140</t>
  </si>
  <si>
    <t>Estimativa Simplificada - Estorno de débito de Estimativa Simplificada decorrente de mercadoria devolvida (indicar a nota de saída de devolução)</t>
  </si>
  <si>
    <t>MT030141</t>
  </si>
  <si>
    <t>Estimativa Simplificada - Estorno de débito destacado em documento fiscal de devolução de mercadoria (indicar a nota de entrada da mercadoria)</t>
  </si>
  <si>
    <t>MT030150</t>
  </si>
  <si>
    <t>Estorno de Débito - Regime Simplificado de Tributação, para o contribuinte que exerça atividade preponderante de restaurantes, bares e estabelecimentos similares. Art. 1º Anexo XVIII - RICMS/MT</t>
  </si>
  <si>
    <t>MT039999</t>
  </si>
  <si>
    <t>Estorno de débitos para ajuste de apuração ICMS para</t>
  </si>
  <si>
    <t>MT041111</t>
  </si>
  <si>
    <t>Deduções do imposto apurado na apuração ICMS, só deve ser usado na falta de código de ajuste a débito específico</t>
  </si>
  <si>
    <t>MT049999</t>
  </si>
  <si>
    <t>Deduções do imposto apurado na apuração ICMS para</t>
  </si>
  <si>
    <t>MT051001</t>
  </si>
  <si>
    <t>DÉBITOS ESPECIAIS: Fundo Estadual de Combate e Erradicação da Pobreza</t>
  </si>
  <si>
    <t>MT051002</t>
  </si>
  <si>
    <t>DÉBITOS ESPECIAIS: FUNDEIC - Fundo de Desenvolvimento Industrial e Comercial do Estado de Mato Grosso</t>
  </si>
  <si>
    <t>MT051003</t>
  </si>
  <si>
    <t>DÉBITOS ESPECIAIS: FUNDED Fundo de Desenvolvimento Desportivo do Estado de Mato Grosso</t>
  </si>
  <si>
    <t>MT051004</t>
  </si>
  <si>
    <t>DÉBITOS ESPECIAIS:  FDR - Fundo de Desenvolvimento Rural</t>
  </si>
  <si>
    <t>MT051005</t>
  </si>
  <si>
    <t>DÉBITOS ESPECIAIS:  FETHAB - Fundo Estadual de Transporte e Habitação</t>
  </si>
  <si>
    <t>MT051006</t>
  </si>
  <si>
    <t>DÉBITOS ESPECIAIS: Fundo Estadual de Equilíbrio Fiscal de Mato Grosso - FEEF/MT</t>
  </si>
  <si>
    <t>MT051007</t>
  </si>
  <si>
    <t>DÉBITOS ESPECIAIS: Adicional de Estimativa Simplificada -  inciso II, art. 157-A do RICMS-MT</t>
  </si>
  <si>
    <t>MT051008</t>
  </si>
  <si>
    <t>DÉBITOS ESPECIAIS: FUNGEFAZ - Fundo de Gestão Fazendária</t>
  </si>
  <si>
    <t>MT051010</t>
  </si>
  <si>
    <t>DÉBITOS ESPECIAIS: Estimativa veículos usados – Portaria  n°183/2018-SEFAZ/MT</t>
  </si>
  <si>
    <t>MT051011</t>
  </si>
  <si>
    <t>DÉBITOS ESPECIAIS: Estimativa veículos usados – Portaria n°183/2018-SEFAZ/MT – Apuração semestral</t>
  </si>
  <si>
    <t>MT051012</t>
  </si>
  <si>
    <t>DÉBITOS ESPECIAIS: Fundo Estadual de Tecnologia - FUNTEC</t>
  </si>
  <si>
    <t>MT051013</t>
  </si>
  <si>
    <t>DÉBITOS ESPECIAIS: Fundo Estadual de Desenvolvimento do Turismo - FUNTUR</t>
  </si>
  <si>
    <t>MT051014</t>
  </si>
  <si>
    <t>DÉBITOS ESPECIAIS: Fundo Estadual de Desenvolvimento Ambiental</t>
  </si>
  <si>
    <t>MT051015</t>
  </si>
  <si>
    <t>DÉBITOS ESPECIAIS: Fundo Estadual de Saúde - FES</t>
  </si>
  <si>
    <t>MT051016</t>
  </si>
  <si>
    <t>DÉBITOS ESPECIAIS: Fundo de Apoio às Ações Sociais de Mato Groso - FUS/MT</t>
  </si>
  <si>
    <t>MT051017</t>
  </si>
  <si>
    <t>DÉBITOS ESPECIAIS: Fundo Estadual de Segurança Pública - FESP - Decreto nº 972/2012</t>
  </si>
  <si>
    <t>MT051111</t>
  </si>
  <si>
    <t>Débito especial de ICMS, só deve ser usado na falta de código de ajuste a débito específico</t>
  </si>
  <si>
    <t>MT059999</t>
  </si>
  <si>
    <t>Débito especial de ICMS para</t>
  </si>
  <si>
    <t>MT099010</t>
  </si>
  <si>
    <t>OUTROS CRÉDITOS: Estimativa veículos usados – Portaria n°183/2018-SEFAZ/MT</t>
  </si>
  <si>
    <t>MT099999</t>
  </si>
  <si>
    <t>Controle de Créditos Fiscais de ICMS extra-apuração - Registro 1200</t>
  </si>
  <si>
    <t>MT101111</t>
  </si>
  <si>
    <t>Outros débitos para ajuste de apuração ICMS ST, só deve ser usado na falta de código de ajuste a débito específico</t>
  </si>
  <si>
    <t>MT109999</t>
  </si>
  <si>
    <t>Outros débitos para ajuste de apuração ICMS ST para</t>
  </si>
  <si>
    <t>MT111111</t>
  </si>
  <si>
    <t>Estorno de créditos para ajuste de apuração ICMS ST, só deve ser usado na falta de código de ajuste a débito específico</t>
  </si>
  <si>
    <t>MT119999</t>
  </si>
  <si>
    <t>Estorno de créditos para ajuste de apuração ICMS ST para</t>
  </si>
  <si>
    <t>MT121111</t>
  </si>
  <si>
    <t>Outros créditos, só deve ser usado na falta de código de ajuste a débito específico ajuste de apuração ICMS ST, só deve ser usado na falta de código de ajuste a débito específico</t>
  </si>
  <si>
    <t>MT129999</t>
  </si>
  <si>
    <t>Outros créditos para ajuste de apuração ICMS ST para</t>
  </si>
  <si>
    <t>MT131111</t>
  </si>
  <si>
    <t>Estorno de débitos para ajuste de apuração ICMS ST, só deve ser usado na falta de código de ajuste a débito específico</t>
  </si>
  <si>
    <t>MT139999</t>
  </si>
  <si>
    <t>Estorno de débitos para ajuste de apuração ICMS ST para</t>
  </si>
  <si>
    <t>MT141111</t>
  </si>
  <si>
    <t>Deduções do imposto apurado na apuração ICMS ST, só deve ser usado na falta de código de ajuste a débito específico</t>
  </si>
  <si>
    <t>Deduções do imposto apurado na apuração ICMS ST, só deve ser usado na falta de código de ajuste a débito específico.</t>
  </si>
  <si>
    <t>MT149999</t>
  </si>
  <si>
    <t>Deduções do imposto apurado na apuração ICMS ST para</t>
  </si>
  <si>
    <t>MT151111</t>
  </si>
  <si>
    <t>Débito especial de ICMS ST , só deve ser usado na falta de código de ajuste a débito específico</t>
  </si>
  <si>
    <t>MT159999</t>
  </si>
  <si>
    <t>Débito especial de ICMS ST para</t>
  </si>
  <si>
    <t>MT209999</t>
  </si>
  <si>
    <t>Outros débitos para ajuste de apuração ICMS Difal/FCP para a UF de MT</t>
  </si>
  <si>
    <t>Outros débitos para ajuste de apuração ICMS Difal para a UF de MT</t>
  </si>
  <si>
    <t>MT219999</t>
  </si>
  <si>
    <t>Estorno de créditos para ajuste de apuração ICMS Difal/FCP para a UF de MT</t>
  </si>
  <si>
    <t>Estorno de créditos para ajuste de apuração ICMS Difal para a UF de MT</t>
  </si>
  <si>
    <t>MT229999</t>
  </si>
  <si>
    <t>Outros créditos para ajuste de apuração ICMS Difal/FCP para a UF de MT</t>
  </si>
  <si>
    <t>Outros créditos para ajuste de apuração ICMS Difal para a UF de MT</t>
  </si>
  <si>
    <t>MT239999</t>
  </si>
  <si>
    <t>Estorno de débitos para ajuste de apuração ICMS Difal/FCP para a UF de MT</t>
  </si>
  <si>
    <t>Estorno de débitos para ajuste de apuração ICMS Difal para a UF de MT</t>
  </si>
  <si>
    <t>MT249999</t>
  </si>
  <si>
    <t>Deduções do imposto apurado na apuração ICMS Difal/FCP para a UF de MT</t>
  </si>
  <si>
    <t>Deduções do imposto apurado na apuração ICMS Difal para a UF de MT</t>
  </si>
  <si>
    <t>MT259999</t>
  </si>
  <si>
    <t>Débito especial de ICMS Difal/FCP para a UF de MT</t>
  </si>
  <si>
    <t>Débito especial de ICMS Difal para a UF de MT</t>
  </si>
  <si>
    <t>MT309999</t>
  </si>
  <si>
    <t>Outros débitos para ajuste de apuração ICMS FCP para a UF de MT</t>
  </si>
  <si>
    <t>MT319999</t>
  </si>
  <si>
    <t>Estorno de créditos para ajuste de apuração ICMS FCP para a UF de MT</t>
  </si>
  <si>
    <t>MT329999</t>
  </si>
  <si>
    <t>Outros créditos para ajuste de apuração ICMS FCP para a UF de MT</t>
  </si>
  <si>
    <t>MT339999</t>
  </si>
  <si>
    <t>Estorno de débitos para ajuste de apuração ICMS FCP para a UF de MT</t>
  </si>
  <si>
    <t>MT349999</t>
  </si>
  <si>
    <t>Deduções do imposto apurado na apuração ICMS FCP para a UF de MT</t>
  </si>
  <si>
    <t>MT359999</t>
  </si>
  <si>
    <t>Débito especial de ICMS FCP para a UF de MT</t>
  </si>
  <si>
    <t>MT029001</t>
  </si>
  <si>
    <t>Crédito outorgado correspondente a 7% nas operações interestaduais com feijão, de produção mato-grossense, exceto na saída em transferência. Art. 2º-B Anexo VI - RICMS/MT.</t>
  </si>
  <si>
    <t>MT029002</t>
  </si>
  <si>
    <t>Crédito presumido de 41,667% aos produtores rurais que promoverem saídas interestaduais de gado bovino em pé, criados em território mato-grossense. Art. 4º-A Anexo VI - RICMS/MT.</t>
  </si>
  <si>
    <t>MT029003</t>
  </si>
  <si>
    <t>Crédito presumido de 62,147% nas saídas interestaduais de carnes e miudezas, frescas, refrigeradas ou congeladas, bem como de charque, carne cozida enlatada e cornedbeef, das espécies bovina e bufalina, exceto o couro. Art. 6º- Anexo VI - RICMS/MT.</t>
  </si>
  <si>
    <t>MT029004</t>
  </si>
  <si>
    <t>Crédito presumido de 41,67%  ao estabelecimento industrial, instalado neste Estado, em operação interestadual com mercadoria produzida a partir de cana de açúcar  e com álcool etílico hidratado combustível - AEHC. Art. 8º Anexo VI - RICMS/MT.</t>
  </si>
  <si>
    <t>MT029005</t>
  </si>
  <si>
    <t>Crédito presumido correspondente a 25% do valor do imposto devido, nas saídas interestaduais de produtos arrolados no caput e no § 1° do artigo 10 do Anexo VII deste regulamento, produzidos em MT. Art. 10 Anexo VI - RICMS/MT.</t>
  </si>
  <si>
    <t>MT029006</t>
  </si>
  <si>
    <t>Crédito presumido de 41,67% do valor do imposto devido nas operações de saídas interestaduais de água envasada, para  contribuintes de Mato Grosso (CNAE 1121-6/00). Art. 11 Anexo VI - RICMS/MT.</t>
  </si>
  <si>
    <t>MT029007</t>
  </si>
  <si>
    <t>Crédito presumido de 50% ao estabelecimento que realizar saída interestadual de obra de arte, recebida diretamente do autor com a isenção do imposto prevista art. 42 do Anexo IV. Art. 13 Anexo VI - RICMS/MT.</t>
  </si>
  <si>
    <t>MT029008</t>
  </si>
  <si>
    <t>Crédito outorgado de até 40%  sobre o valor do imposto debitado no mês, correspondente às operações interestaduais efetuadas com discos fonográficos e com outros suportes de sons gravados. Art. 14 Anexo VI - RICMS/MT.</t>
  </si>
  <si>
    <t>MT029009</t>
  </si>
  <si>
    <t>Crédito outorgado equivalente ao valor do respectivo investimento em obra de infraestrutura prevista em “Termo de Compromisso” firmado entre a Secretaria de Estado responsável e a empresa contratada para a sua execução. Art. 16 Anexo VI - RICMS/MT.</t>
  </si>
  <si>
    <t>Crédito outorgado aos contribuintes de Mato Grosso, limitado a ao valor do ICMS incidente na operação, efetivamente devido pelo remetente da mercadoria, optante pelo Simples Nacional. Art. 17 Anexo VI - RICMS/MT.</t>
  </si>
  <si>
    <t>MT029011</t>
  </si>
  <si>
    <t>Crédito presumido de 20% do valor do ICMS devido na prestação interestadual, ao prestador de serviço de transporte inscrito em MT.  Art. 18 Anexo VI - RICMS/MT.</t>
  </si>
  <si>
    <t>MT029012</t>
  </si>
  <si>
    <t>Crédito presumido de até 3%, calculado sobre o valor do faturamento bruto das empresas fornecedoras de energia elétrica e às prestadoras de serviços de comunicação. Art. 19 Anexo VI - RICMS/MT</t>
  </si>
  <si>
    <t>MT029013</t>
  </si>
  <si>
    <t>Prodeic Investe Confecção Mato Grosso - Crédito Outorgado - Op internas</t>
  </si>
  <si>
    <t>MT029014</t>
  </si>
  <si>
    <t>Prodeic Investe Confecção Mato Grosso - Crédito Outorgado - Op interestaduais</t>
  </si>
  <si>
    <t>MT029015</t>
  </si>
  <si>
    <t>Prodeic Investe Couro Mato Grosso - Crédito Outorgado - Op interna</t>
  </si>
  <si>
    <t>MT029016</t>
  </si>
  <si>
    <t>Prodeic Investe Couro Mato Grosso - Crédito Outorgado - Op interestadual</t>
  </si>
  <si>
    <t>MT029017</t>
  </si>
  <si>
    <t>Prodeic Investe Energias Renováveis - Crédito Outorgado  - Op interna</t>
  </si>
  <si>
    <t>MT029018</t>
  </si>
  <si>
    <t>Prodeic Investe Energias Renováveis - Crédito Outorgado - Op interestadual</t>
  </si>
  <si>
    <t>MT029019</t>
  </si>
  <si>
    <t>Prodeic Investe Frigoríficos de Suínos  - Crédito Outorgado - Op interna</t>
  </si>
  <si>
    <t>MT029020</t>
  </si>
  <si>
    <t>Prodeic Investe Frigoríficos de Suínos  - Crédito Outorgado - Op interestadual</t>
  </si>
  <si>
    <t>MT029021</t>
  </si>
  <si>
    <t>Prodeic Investe Artigos Ópticos - Crédito Outorgado - Op interna</t>
  </si>
  <si>
    <t>MT029022</t>
  </si>
  <si>
    <t>Prodeic Investe Artigos Ópticos - Crédito Outorgado - Op interestadual</t>
  </si>
  <si>
    <t>MT029023</t>
  </si>
  <si>
    <t>Prodeic Investe Indústria Alimentícia de Origem Vegetal e Animal - Crédito Outorgado  - Op interna</t>
  </si>
  <si>
    <t>MT029024</t>
  </si>
  <si>
    <t>Prodeic Investe Indústria Alimentícia de Origem Vegetal e Animal - Crédito Outorgado  - Op interestadual</t>
  </si>
  <si>
    <t>MT029025</t>
  </si>
  <si>
    <t>Prodeic Investe Indústria de Máquinas, Equipamentos Industriais e Produtos para Transporte - Crédito Outorgado</t>
  </si>
  <si>
    <t>Prodeic Investe Indústria de Máquinas, Equipamentos Industriais e Produtos para Transporte - Crédito Outorgado - Op interna</t>
  </si>
  <si>
    <t>MT029026</t>
  </si>
  <si>
    <t>Prodeic Investe Indústria de Máquinas, Equipamentos Industriais e Produtos para Transporte - Crédito Outorgado - Op interestadual</t>
  </si>
  <si>
    <t>MT029027</t>
  </si>
  <si>
    <t>Prodeic Investe Indústria de Produtos de Borracha e de Material Plástico - Crédito Outorgado -  Op interna</t>
  </si>
  <si>
    <t>MT029028</t>
  </si>
  <si>
    <t>Prodeic Investe Indústria de Produtos de Borracha e de Material Plástico - Crédito Outorgado  - Op interestadual</t>
  </si>
  <si>
    <t>MT029029</t>
  </si>
  <si>
    <t>Prodeic Investe Indústria Metalmecânica - Crédito Outorgado -  Op interna</t>
  </si>
  <si>
    <t>MT029030</t>
  </si>
  <si>
    <t>Prodeic Investe Indústria Metalmecânica - Crédito Outorgado  - Op interestadual</t>
  </si>
  <si>
    <t>MT029031</t>
  </si>
  <si>
    <t>Prodeic Investe Indústria Bebidas - Crédito Outorgado  -  Op interna</t>
  </si>
  <si>
    <t>MT029032</t>
  </si>
  <si>
    <t>Prodeic Investe Indústria Bebidas - Crédito Outorgado - Op interestadual</t>
  </si>
  <si>
    <t>MT029033</t>
  </si>
  <si>
    <t>Prodeic Investe Industria Produtos Químicos - Crédito Outorgado -  Op interna</t>
  </si>
  <si>
    <t>MT029034</t>
  </si>
  <si>
    <t>Prodeic Investe Industria Produtos Químicos - Crédito Outorgado - Op interestadual</t>
  </si>
  <si>
    <t>MT029035</t>
  </si>
  <si>
    <t>Prodeic Investe Laticínios Mato Grosso - Crédito Outorgado  - Op internas</t>
  </si>
  <si>
    <t>MT029036</t>
  </si>
  <si>
    <t>Prodeic Investe Laticínios Mato Grosso - Crédito Outorgado - Op interestaduais</t>
  </si>
  <si>
    <t>MT029037</t>
  </si>
  <si>
    <t>Prodeic Investe Madeira Mato Grosso - Crédito Outorgado -Op interna</t>
  </si>
  <si>
    <t>MT029038</t>
  </si>
  <si>
    <t>Prodeic Investe Madeira Mato Grosso - Crédito Outorgado - Op interestadual</t>
  </si>
  <si>
    <t>MT029039</t>
  </si>
  <si>
    <t>Prodeic Investe Trigo Mato Grosso - Crédito Outorgado - Op interna</t>
  </si>
  <si>
    <t>MT029040</t>
  </si>
  <si>
    <t>Prodeic Investe Trigo Mato Grosso - Crédito Outorgado - Op interestadual</t>
  </si>
  <si>
    <t>MT029041</t>
  </si>
  <si>
    <t>Prodeic Investe Mineração Mato Grosso - Crédito Outorgado - Op interna</t>
  </si>
  <si>
    <t>MT029042</t>
  </si>
  <si>
    <t>Prodeic Investe Mineração Mato Grosso - Crédito Outorgado - Op interestadual</t>
  </si>
  <si>
    <t>MT029043</t>
  </si>
  <si>
    <t>Prodeic Investe Mato Grosso Biocombustíveis - Crédito Outorgado -  Op interna</t>
  </si>
  <si>
    <t>MT029044</t>
  </si>
  <si>
    <t>Prodeic Investe Mato Grosso Biocombustíveis - Crédito Outorgado - Op interestadual</t>
  </si>
  <si>
    <t>MT029045</t>
  </si>
  <si>
    <t>Prodeic Investe Mato Grosso Reciclagem - Crédito Outorgado - Op interna</t>
  </si>
  <si>
    <t>MT029046</t>
  </si>
  <si>
    <t>Prodeic Investe Mato Grosso Reciclagem- Crédito Outorgado - Op interestadual</t>
  </si>
  <si>
    <t>MT029047</t>
  </si>
  <si>
    <t>Crédito outorgado - estabelecimento comercial varejista. Art. 2°, I Anexo XVII - RICMS/MT.</t>
  </si>
  <si>
    <t>MT029048</t>
  </si>
  <si>
    <t>Crédito outorgado - estabelecimento comercial atacadista - operações internas. Art. 2°, II, a Anexo XVII - RICMS/MT.</t>
  </si>
  <si>
    <t>MT029049</t>
  </si>
  <si>
    <t>Crédito outorgado - estabelecimento comercial atacadista - operações interestaduais. Art. 2°, II, b Anexo XVII - RICMS/MT.</t>
  </si>
  <si>
    <t>MT029050</t>
  </si>
  <si>
    <t>Prodeic Investe Fabricação de Produtos Têxtil- Crédito Outorgado - Op interestadual</t>
  </si>
  <si>
    <t>MT029051</t>
  </si>
  <si>
    <t>Prodeic Investe Papel e Produtos de Papel- Crédito Outorgado - Op interna</t>
  </si>
  <si>
    <t>MT029052</t>
  </si>
  <si>
    <t>Prodeic Investe Papel e Produtos de Papel- Crédito Outorgado - Op interestadual</t>
  </si>
  <si>
    <t>MT029053</t>
  </si>
  <si>
    <t>Prodeic Investe Indústria Fabricação de Móveis  e seus Componentes- Crédito Outorgado - Op interna</t>
  </si>
  <si>
    <t>MT029054</t>
  </si>
  <si>
    <t>Prodeic Investe Indústria Fabricação de Móveis  e seus Componentes - Op interestadual</t>
  </si>
  <si>
    <t>MT029055</t>
  </si>
  <si>
    <t>Prodeic Investe Fabricação de Vidro e de produtos do Vidro - Crédito Outorgado - Op interna</t>
  </si>
  <si>
    <t>MT029056</t>
  </si>
  <si>
    <t>Prodeic Investe Fabricação de Vidro e de produtos do Vidro - Crédito Outorgado - Op interestadual</t>
  </si>
  <si>
    <t>MT029057</t>
  </si>
  <si>
    <t>Prodeic Investe Fabricação de Produtos Têxtil - Crédito Outorgado - Op interna</t>
  </si>
  <si>
    <t>MT029058</t>
  </si>
  <si>
    <t>Prodeic Investe Produtos Diversos  Crédito Outorgado - Op interestadual</t>
  </si>
  <si>
    <t>MT029059</t>
  </si>
  <si>
    <t>Prodeic Investe Cervejas e Chopes Artesanais - Op interna</t>
  </si>
  <si>
    <t>MT029060</t>
  </si>
  <si>
    <t>Prodeic Investe Cervejas e Chopes Artesanais - Op interestadual</t>
  </si>
  <si>
    <t>MT029061</t>
  </si>
  <si>
    <t>Prodeic Investe Fabricação de Produtos Derivados do Petróleo  Crédito Outorgado - Op interna</t>
  </si>
  <si>
    <t>MT029062</t>
  </si>
  <si>
    <t>Prodeic Investe Fabricação de Produtos Derivados do Petróleo  Crédito Outorgado - Op interestadual</t>
  </si>
  <si>
    <t>MT029063</t>
  </si>
  <si>
    <t>Prodeic Investe Produtos Diversos Crédito Outorgado - Op interna</t>
  </si>
  <si>
    <t>MT029064</t>
  </si>
  <si>
    <t>Crédito presumido de 20% do valor do ICMS devido na prestação interestadual, efetuada de forma regular.</t>
  </si>
  <si>
    <t>MT029065</t>
  </si>
  <si>
    <t>Crédito outorgado - Programa de Apoio ao Comércio Exterior no Estado de MT – COMEX/MT, nos termos do art. 3º, Anexo XIX – RICMS/MT</t>
  </si>
  <si>
    <t>MT029099</t>
  </si>
  <si>
    <t>Crédito sobre estoque operação de entrada - 1/8 do crédito apurado relativo ao estoque inventariado. Art.8º, §2º, Anexo XVII - RICMS/MT</t>
  </si>
  <si>
    <t>MT029100</t>
  </si>
  <si>
    <t>Crédito sobre estoque ICMS efetivamente pago - 1/8 do crédito apurado relativo ao estoque inventariado. Art.8º, §3º, Anexo XVII - RICMS/MT</t>
  </si>
  <si>
    <t>OUTROS CRÉDITOS - 	1/8 do crédito apurado relativo ao estoque inventariado. Art. 54, §3º LC 631/19.</t>
  </si>
  <si>
    <t>MT029101</t>
  </si>
  <si>
    <t>Proder - Cédito presumido Suíno em pé</t>
  </si>
  <si>
    <t>MT029102</t>
  </si>
  <si>
    <t>Proder - Cédito outorgado gado em pé produzido nos municípios Aripuanã, Colniza e Rondolândia de Mato Grosso.</t>
  </si>
  <si>
    <t>MT029103</t>
  </si>
  <si>
    <t>Proder - Cédito outorgado nas operações próprias de saída interestadual do produto Amendoim.</t>
  </si>
  <si>
    <t>MT029111</t>
  </si>
  <si>
    <t>Proalmat - Cédito presumido Algodão em pluma</t>
  </si>
  <si>
    <t>Descrição do Ajuste</t>
  </si>
  <si>
    <t>Valor do Ajuste</t>
  </si>
  <si>
    <t>TOTAL</t>
  </si>
  <si>
    <t>REGISTRO FISCAL DA APURAÇÃO DO ICMS - OPERAÇÕES PRÓPRIAS</t>
  </si>
  <si>
    <t>DEMOSTRATIVO DO VALOR TOTAL DOS  AJUSTES  A CRÉDITO</t>
  </si>
  <si>
    <t>DEMOSTRATIVO DO VALOR TOTAL DOS  DÉBITOS ESPECIAIS</t>
  </si>
  <si>
    <t>REGISTRO FISCAL DA APURAÇÃO DO ICMS</t>
  </si>
  <si>
    <t>OPERAÇÕES PRÓPRIAS</t>
  </si>
  <si>
    <t>SAÍDA E PRESTAÇÃO COM DÉBITO DO IMPOSTO</t>
  </si>
  <si>
    <t>VALOR TOTAL DOS AJUSTES A DÉBITOS</t>
  </si>
  <si>
    <t>VALOR TOTAL DOS AJUSTES A DÉBITO DO IMPOSTO</t>
  </si>
  <si>
    <t>A</t>
  </si>
  <si>
    <t>B</t>
  </si>
  <si>
    <t>C</t>
  </si>
  <si>
    <t>D</t>
  </si>
  <si>
    <t>E</t>
  </si>
  <si>
    <t>F</t>
  </si>
  <si>
    <t>G</t>
  </si>
  <si>
    <t>H</t>
  </si>
  <si>
    <t>I</t>
  </si>
  <si>
    <t>J</t>
  </si>
  <si>
    <t>K</t>
  </si>
  <si>
    <t>L</t>
  </si>
  <si>
    <t>VALOR TOTAL DOS ESTORNOS DE CRÉDITO</t>
  </si>
  <si>
    <t>VALOR TOTAL DOS CRÉDITOS POR ENTRADA E AQUISIÇÕES COM CRÉDITO DO IMPOSTO</t>
  </si>
  <si>
    <t>VALOR TOTAL DOS AJUSTES A CRÉDITO</t>
  </si>
  <si>
    <t>VALOR TOTAL DOS AJUSTES A CRÉDITO DO IMPOSTO</t>
  </si>
  <si>
    <t>VALOR TOTAL DOS ESTORNOS DE DÉBITOS</t>
  </si>
  <si>
    <t>VALOR DO SALDO CREDOR DO PERÍODO ANTERIOR</t>
  </si>
  <si>
    <t>VALOR DO SALDO DEVEDOR</t>
  </si>
  <si>
    <t>VALOR TOTAL DAS DEDUÇÕES</t>
  </si>
  <si>
    <t>VALOR TOTAL DO ICMS A RECOLHER</t>
  </si>
  <si>
    <t>M</t>
  </si>
  <si>
    <t>N</t>
  </si>
  <si>
    <t>VALOR TOTAL DO SALDO CREDOR A TRANSPORTAR PARA O PERÍODO SEGUINTE</t>
  </si>
  <si>
    <t>VALORES RECOLHIDOS OU A RECOLHER, EXTRA-APURAÇÃO</t>
  </si>
  <si>
    <t>DESCRIÇÃO</t>
  </si>
  <si>
    <t>MT41110401</t>
  </si>
  <si>
    <t>OUTROS DÉBITOS: Recolhimento do ICMS/ST nas aquisições de Etanol Hidratado - AEHC</t>
  </si>
  <si>
    <t>MT40010402</t>
  </si>
  <si>
    <t>OUTROS DÉBITOS: Recolhimento  do ICMS nas aquisições de produtos e mercadorias destinados a construção civil conforme artigo 50 do Anexo V  RICMS-MT</t>
  </si>
  <si>
    <t>MT41110403</t>
  </si>
  <si>
    <t>OUTROS DÉBITOS: Recolhimento  do ICMS-ST nas aquisições de produtos e mercadorias destinados a construção civil conforme artigo 50 do Anexo V  RICMS-MT</t>
  </si>
  <si>
    <t>MT40010404</t>
  </si>
  <si>
    <t>OUTROS DÉBITOS: Diferencial de alíquotas devido por aquisição de Bens ou mercadorias  em operação interestadual</t>
  </si>
  <si>
    <t>MT40010405</t>
  </si>
  <si>
    <t>ICMS devido nas aquisições interestaduais de mercadorias para revenda efetuadas por atacadistas e distribuidores de produtos alimentícios e mercadorias em geral, conforme artigo 9o. do Anexo V RICMS-MT</t>
  </si>
  <si>
    <t>MT12080001</t>
  </si>
  <si>
    <t>PRODEIC - Crédito Red. B. Cálculo - Lei 7958/2003</t>
  </si>
  <si>
    <t>MT12080101</t>
  </si>
  <si>
    <t>PRODEIC - Crédito Presumido - Lei 7958/2003</t>
  </si>
  <si>
    <t>MT12080201</t>
  </si>
  <si>
    <t>PRODEIC - Diferimento - Lei 7958/2003</t>
  </si>
  <si>
    <t>MT22080001</t>
  </si>
  <si>
    <t>PRODEIC - Estorno de Débito - Crédito Red. B. Cálculo - Lei 7958/2003</t>
  </si>
  <si>
    <t>MT22080101</t>
  </si>
  <si>
    <t>PRODEIC - Estorno de Débito - Crédito Presumido - Lei 7958/2003</t>
  </si>
  <si>
    <t>MT52080001</t>
  </si>
  <si>
    <t>PRODEIC - Estorno de Crédito - Lei 7958/2003</t>
  </si>
  <si>
    <t>MT12080002</t>
  </si>
  <si>
    <t>PROALMAT - Crédito Red. B. Cálculo - Lei 6883/1997</t>
  </si>
  <si>
    <t>MT12080102</t>
  </si>
  <si>
    <t>PROALMAT - Crédito Presumido - Lei 6883/1997</t>
  </si>
  <si>
    <t>MT22080002</t>
  </si>
  <si>
    <t>PROALMAT - Estorno de Débito - Crédito Red. B. Crédito - Lei 6883/1997</t>
  </si>
  <si>
    <t>MT22080102</t>
  </si>
  <si>
    <t>PROALMAT - Estorno de Débito - Crédito Presumido - Lei 6883/1997</t>
  </si>
  <si>
    <t>MT52080002</t>
  </si>
  <si>
    <t>PROALMAT - Estorno de Crédito - Lei 6883/1997</t>
  </si>
  <si>
    <t>MT12080103</t>
  </si>
  <si>
    <t>PROCOURO - Crédito Presumido -  Lei 7216/1999</t>
  </si>
  <si>
    <t>MT22080103</t>
  </si>
  <si>
    <t>PROCOURO - Estorno de Débito - Crédito Presumido - Lei 7216/1999</t>
  </si>
  <si>
    <t>MT52080003</t>
  </si>
  <si>
    <t>PROCOURO - Estorno de Crédito -  Lei 7216/1999</t>
  </si>
  <si>
    <t>MT12080104</t>
  </si>
  <si>
    <t>PROMADEIRA - Crédito Presumido -Lei 7200/1999</t>
  </si>
  <si>
    <t>MT22080104</t>
  </si>
  <si>
    <t>PROMADEIRA - Estorno de Débito - Crédito Presumido -Lei 7200/1999</t>
  </si>
  <si>
    <t>MT52080004</t>
  </si>
  <si>
    <t>PROMADEIRA - Estorno de Crédito -Lei 7200/1999</t>
  </si>
  <si>
    <t>MT12080105</t>
  </si>
  <si>
    <t>PROARROZ- Crédito Presumido - Lei 7607/2001</t>
  </si>
  <si>
    <t>MT22080105</t>
  </si>
  <si>
    <t>PROARROZ - Estorno de Débito - Crédito Presumido - Lei 7607/2001</t>
  </si>
  <si>
    <t>MT52080005</t>
  </si>
  <si>
    <t>PROARROZ - Estorno de Crédito - Lei 7607/2001</t>
  </si>
  <si>
    <t>MT12080106</t>
  </si>
  <si>
    <t>PROMINERAÇÃO - Crédito Presumido -  Lei 7606/2001</t>
  </si>
  <si>
    <t>MT22080106</t>
  </si>
  <si>
    <t>PROMINERAÇÃO - Estorno de Débito - Crédito Presumido - Lei 7606/2001</t>
  </si>
  <si>
    <t>MT52080006</t>
  </si>
  <si>
    <t>PROMINERAÇÃO - Estorno de Crédito - Lei 7606/2001</t>
  </si>
  <si>
    <t>MT12080107</t>
  </si>
  <si>
    <t>PROMAMONA - Crédito Presumido -  Lei 7732/2002</t>
  </si>
  <si>
    <t>MT22080107</t>
  </si>
  <si>
    <t>PROMAMONA - Estorno de Débito - Crédito Presumido - Lei 7732/2002</t>
  </si>
  <si>
    <t>MT52080007</t>
  </si>
  <si>
    <t>PROMAMONA - Estorno de Crédito - Lei 7732/2002</t>
  </si>
  <si>
    <t>MT12080108</t>
  </si>
  <si>
    <t>PRO-INFORMÁTICA - Crédito Presumido - Lei 7612/2001</t>
  </si>
  <si>
    <t>MT22080108</t>
  </si>
  <si>
    <t>PRO-INFORMÁTICA - Estorno de Débito - Crédito Presumido - Lei 7612/2001</t>
  </si>
  <si>
    <t>MT52080008</t>
  </si>
  <si>
    <t>PRO-INFORMÁTICA - Estorno de Crédito - Lei 7612/2001</t>
  </si>
  <si>
    <t>MT12080109</t>
  </si>
  <si>
    <t>PROLEITE - Crédito Presumido -  Lei 7608/2001</t>
  </si>
  <si>
    <t>MT22080109</t>
  </si>
  <si>
    <t>PROLEITE - Estorno de Débito - Crédito Presumido - Lei 7608/2001</t>
  </si>
  <si>
    <t>MT52080009</t>
  </si>
  <si>
    <t>PROLEITE - Estorno de Crédito - Lei 7608/2001</t>
  </si>
  <si>
    <t>MT12080010</t>
  </si>
  <si>
    <t>PROPEIXE - Crédito Red. B. Cálculo - Lei 7754/2002</t>
  </si>
  <si>
    <t>MT12080110</t>
  </si>
  <si>
    <t>PROPEIXE - Crédito Presumido -  Lei 7754/2002</t>
  </si>
  <si>
    <t>MT22080010</t>
  </si>
  <si>
    <t>PROPEIXE - Estorno de Débito - Crédito Red. B. Cálculo - Lei 7754/2002</t>
  </si>
  <si>
    <t>MT22080110</t>
  </si>
  <si>
    <t>PROPEIXE - Estorno de Débito - Crédito Presumido - Lei 7754/2002</t>
  </si>
  <si>
    <t>MT52080010</t>
  </si>
  <si>
    <t>PROPEIXE - Estorno de Crédito - Lei 7754/2002</t>
  </si>
  <si>
    <t>MT12080011</t>
  </si>
  <si>
    <t>PRODER - Crédito Red. B. Cálculo - Lei 7958/2003</t>
  </si>
  <si>
    <t>MT12080111</t>
  </si>
  <si>
    <t>PRODER - Crédito Presumido - Lei 7958/2003</t>
  </si>
  <si>
    <t>MT12080211</t>
  </si>
  <si>
    <t>PRODER - Diferimento - Lei 7958/2003</t>
  </si>
  <si>
    <t>MT22080011</t>
  </si>
  <si>
    <t>PRODER - Estorno de Débito - Crédito Red. B. Cálculo - Lei 7958/2003</t>
  </si>
  <si>
    <t>MT22080111</t>
  </si>
  <si>
    <t>PRODER - Estorno de Débito - Crédito Presumido - Lei 7958/2003</t>
  </si>
  <si>
    <t>MT52080011</t>
  </si>
  <si>
    <t>PRODER - Estorno de Crédito - Lei 7958/2003</t>
  </si>
  <si>
    <t>MT12080012</t>
  </si>
  <si>
    <t>PRODECIT - Crédito Red. B. Cálculo - Lei 7958/2003</t>
  </si>
  <si>
    <t>MT12080112</t>
  </si>
  <si>
    <t>PRODECIT - Crédito Presumido - Lei 7958/2003</t>
  </si>
  <si>
    <t>MT12080212</t>
  </si>
  <si>
    <t>PRODECIT - Diferimento - Lei 7958/2003</t>
  </si>
  <si>
    <t>MT22080012</t>
  </si>
  <si>
    <t>PRODECIT - Estorno de Débito - Crédito Red. B. Cálculo - Lei 7958/2003</t>
  </si>
  <si>
    <t>MT22080112</t>
  </si>
  <si>
    <t>PRODECIT - Estorno de Débito - Crédito Presumido - Lei 7958/2003</t>
  </si>
  <si>
    <t>MT52080012</t>
  </si>
  <si>
    <t>PRODECIT - Estorno de Crédito - Lei 7958/2003</t>
  </si>
  <si>
    <t>MT12080013</t>
  </si>
  <si>
    <t>PRODETUR - Crédito Red. B. Cálculo - Lei 7958/2003</t>
  </si>
  <si>
    <t>MT12080113</t>
  </si>
  <si>
    <t>PRODETUR - Crédito Presumido - Lei 7958/2003</t>
  </si>
  <si>
    <t>MT12080213</t>
  </si>
  <si>
    <t>PRODETUR - Diferimento - Lei 7958/2003</t>
  </si>
  <si>
    <t>MT22080013</t>
  </si>
  <si>
    <t>PRODETUR - Estorno de Débito - Crédito Red. B. Cálculo - Lei 7958/2003</t>
  </si>
  <si>
    <t>MT22080113</t>
  </si>
  <si>
    <t>PRODETUR - Estorno de Débito - Crédito Presumido - Lei 7958/2003</t>
  </si>
  <si>
    <t>MT52080013</t>
  </si>
  <si>
    <t>PRODETUR - Estorno de Crédito - Lei 7958/2003</t>
  </si>
  <si>
    <t>MT12080014</t>
  </si>
  <si>
    <t>PRODEA - Crédito Red. B. Cálculo - Lei 7958/2003</t>
  </si>
  <si>
    <t>MT12080114</t>
  </si>
  <si>
    <t>PRODEA - Crédito Presumido - Lei 7958/2003</t>
  </si>
  <si>
    <t>MT12080214</t>
  </si>
  <si>
    <t>PRODEA - Diferimento - Lei 7958/2003</t>
  </si>
  <si>
    <t>MT22080014</t>
  </si>
  <si>
    <t>PRODEA - Estorno de Débito - Crédito Red. B. Cálculo - Lei 7958/2003</t>
  </si>
  <si>
    <t>MT22080114</t>
  </si>
  <si>
    <t>PRODEA - Estorno de Débito - Crédito Presumido - Lei 7958/2003</t>
  </si>
  <si>
    <t>MT52080014</t>
  </si>
  <si>
    <t>PRODEA - Estorno de Crédito - Lei 7958/2003</t>
  </si>
  <si>
    <t>MT12080015</t>
  </si>
  <si>
    <t>VOE MT - Valor Isenção - Lei 10395/2016</t>
  </si>
  <si>
    <t>MT12080115</t>
  </si>
  <si>
    <t>VOE MT - Red. Base de Cálculo - Lei 10395/2016</t>
  </si>
  <si>
    <t>MT22080015</t>
  </si>
  <si>
    <t>VOE MT - Ajuste a Débito devido a Isenção - Lei 10395/2016</t>
  </si>
  <si>
    <t>MT22080115</t>
  </si>
  <si>
    <t>VOE MT - Ajuste a Débito devido a Red. Base de Cálculo - Lei 10395/2016</t>
  </si>
  <si>
    <t>MT42080999</t>
  </si>
  <si>
    <t>Outros débitos para ajuste de apuração ICMS em Operação com Incentivo Fiscal</t>
  </si>
  <si>
    <t>MT52080999</t>
  </si>
  <si>
    <t>Estorno de créditos para ajuste de apuração ICMS em Operação com Incentivo Fiscal</t>
  </si>
  <si>
    <t>MT12080999</t>
  </si>
  <si>
    <t>Outros créditos para ajuste de apuração ICMS em Operação com Incentivo Fiscal</t>
  </si>
  <si>
    <t>MT22080999</t>
  </si>
  <si>
    <t>Estorno de débitos para ajuste de apuração ICMS em Operação com Incentivo Fiscal</t>
  </si>
  <si>
    <t>MT62080999</t>
  </si>
  <si>
    <t>Deduções do imposto apurado na apuração ICMS em Operação com Incentivo Fiscal</t>
  </si>
  <si>
    <t>MT72080999</t>
  </si>
  <si>
    <t>Débito especial de ICMS em Operação com Incentivo Fiscal</t>
  </si>
  <si>
    <t>MT23000230</t>
  </si>
  <si>
    <t>SUB-APURAÇÃO 1: DÉBITO TRANSPORTE: Estorno de Débito da Apuração própria para Débito na Apuração em separado indicador é '3'(filho D195)</t>
  </si>
  <si>
    <t>MT53000530</t>
  </si>
  <si>
    <t>SUB-APURAÇÃO 1: CRÉDITO TRANSPORTE: Estorno de Crédito da Apuração própria para Crédito na Apuração em separado indicador '3'(filho D195)</t>
  </si>
  <si>
    <t>MT73000730</t>
  </si>
  <si>
    <t>SUB-APURAÇÃO 1: DÉBITO ESPECIAL TRANSPORTE: ICMS recolhido ou a recolher Extra-Apuração devido na Apuração em separado indicador '3'(filho D195)</t>
  </si>
  <si>
    <t>MT40010406</t>
  </si>
  <si>
    <t>ICMS devido nas aquisições interestaduais de mercadorias sujeitas ao regime de estimativa simplificado conforme artigo 157 do RICMS-MT</t>
  </si>
  <si>
    <t>MT91110001</t>
  </si>
  <si>
    <t>ICMS ST declaração de recolhimento antecipado - Anexo X RICMS/MT</t>
  </si>
  <si>
    <t>NCM</t>
  </si>
  <si>
    <t>Quantidade produzida (MÊS)</t>
  </si>
  <si>
    <t>ICMS SOBRE VENDAS</t>
  </si>
  <si>
    <t>NORMAL</t>
  </si>
  <si>
    <t>INCENTIVADO</t>
  </si>
  <si>
    <t>CRÉDITOS</t>
  </si>
  <si>
    <t>kW no MÊS</t>
  </si>
  <si>
    <t>JANEIRO</t>
  </si>
  <si>
    <t>FEVEREIRO</t>
  </si>
  <si>
    <t>MARÇO</t>
  </si>
  <si>
    <t>ABRIL</t>
  </si>
  <si>
    <t>MAIO</t>
  </si>
  <si>
    <t>JUNHO</t>
  </si>
  <si>
    <t>JULHO</t>
  </si>
  <si>
    <t>AGOSTO</t>
  </si>
  <si>
    <t>SETEMBRO</t>
  </si>
  <si>
    <t>OUTUBRO</t>
  </si>
  <si>
    <t>NOVEMBRO</t>
  </si>
  <si>
    <t>DEZEMBRO</t>
  </si>
  <si>
    <t>REFERÊNCIA (MÊS/ANO)</t>
  </si>
  <si>
    <t>Distribuidora de energia (Ex: Energisa S/A)</t>
  </si>
  <si>
    <t>Outras fontes, Qual?</t>
  </si>
  <si>
    <t>Eólica</t>
  </si>
  <si>
    <t>Solar</t>
  </si>
  <si>
    <t>Hidráulica (particular)</t>
  </si>
  <si>
    <t>Biomassa</t>
  </si>
  <si>
    <t>Poços (particular)</t>
  </si>
  <si>
    <t>Reuso (Tratamento)</t>
  </si>
  <si>
    <t>TABELA DE UNIDADE COMERCIAL</t>
  </si>
  <si>
    <t>Unidade</t>
  </si>
  <si>
    <t>Descrição</t>
  </si>
  <si>
    <t>AMPOLA</t>
  </si>
  <si>
    <t>BALDE</t>
  </si>
  <si>
    <t>BANDEJ</t>
  </si>
  <si>
    <t>BANDEJA</t>
  </si>
  <si>
    <t>BARRA</t>
  </si>
  <si>
    <t>BISNAG</t>
  </si>
  <si>
    <t>BISNAGA</t>
  </si>
  <si>
    <t>BLOCO</t>
  </si>
  <si>
    <t>BOBINA</t>
  </si>
  <si>
    <t>BOMB</t>
  </si>
  <si>
    <t>BOMBONA</t>
  </si>
  <si>
    <t>CAPS</t>
  </si>
  <si>
    <t>CAPSULA</t>
  </si>
  <si>
    <t>CART</t>
  </si>
  <si>
    <t>CARTELA</t>
  </si>
  <si>
    <t>CENTO</t>
  </si>
  <si>
    <t>CJ</t>
  </si>
  <si>
    <t>CONJUNTO</t>
  </si>
  <si>
    <t>CM</t>
  </si>
  <si>
    <t>CENTIMETRO</t>
  </si>
  <si>
    <t>CM2</t>
  </si>
  <si>
    <t>CENTIMETRO QUADRADO</t>
  </si>
  <si>
    <t>CX</t>
  </si>
  <si>
    <t>CAIXA</t>
  </si>
  <si>
    <t>CX2</t>
  </si>
  <si>
    <t>CAIXA COM 2 UNIDADES</t>
  </si>
  <si>
    <t>CX3</t>
  </si>
  <si>
    <t>CAIXA COM 3 UNIDADES</t>
  </si>
  <si>
    <t>CX5</t>
  </si>
  <si>
    <t>CAIXA COM 5 UNIDADES</t>
  </si>
  <si>
    <t>CX10</t>
  </si>
  <si>
    <t>CAIXA COM 10 UNIDADES</t>
  </si>
  <si>
    <t>CX15</t>
  </si>
  <si>
    <t>CAIXA COM 15 UNIDADES</t>
  </si>
  <si>
    <t>CX20</t>
  </si>
  <si>
    <t>CAIXA COM 20 UNIDADES</t>
  </si>
  <si>
    <t>CX25</t>
  </si>
  <si>
    <t>CAIXA COM 25 UNIDADES</t>
  </si>
  <si>
    <t>CX50</t>
  </si>
  <si>
    <t>CAIXA COM 50 UNIDADES</t>
  </si>
  <si>
    <t>CX100</t>
  </si>
  <si>
    <t>CAIXA COM 100 UNIDADES</t>
  </si>
  <si>
    <t>DISP</t>
  </si>
  <si>
    <t>DISPLAY</t>
  </si>
  <si>
    <t>DUZIA</t>
  </si>
  <si>
    <t>EMBAL</t>
  </si>
  <si>
    <t>EMBALAGEM</t>
  </si>
  <si>
    <t>FARDO</t>
  </si>
  <si>
    <t>FOLHA</t>
  </si>
  <si>
    <t>FRASCO</t>
  </si>
  <si>
    <t>GALAO</t>
  </si>
  <si>
    <t>GALÃO</t>
  </si>
  <si>
    <t>GF</t>
  </si>
  <si>
    <t>GARRAFA</t>
  </si>
  <si>
    <t>GRAMAS</t>
  </si>
  <si>
    <t>JOGO</t>
  </si>
  <si>
    <t>KG</t>
  </si>
  <si>
    <t>QUILOGRAMA</t>
  </si>
  <si>
    <t>KIT</t>
  </si>
  <si>
    <t>LATA</t>
  </si>
  <si>
    <t>LITRO</t>
  </si>
  <si>
    <t>METRO</t>
  </si>
  <si>
    <t>M2</t>
  </si>
  <si>
    <t>METRO QUADRADO</t>
  </si>
  <si>
    <t>M3</t>
  </si>
  <si>
    <t>METRO CÚBICO</t>
  </si>
  <si>
    <t>MILHEI</t>
  </si>
  <si>
    <t>MILHEIRO</t>
  </si>
  <si>
    <t>ML</t>
  </si>
  <si>
    <t>MILILITRO</t>
  </si>
  <si>
    <t>MWH</t>
  </si>
  <si>
    <t>MEGAWATT HORA</t>
  </si>
  <si>
    <t>PACOTE</t>
  </si>
  <si>
    <t>PALETE</t>
  </si>
  <si>
    <t>PARES</t>
  </si>
  <si>
    <t>PC</t>
  </si>
  <si>
    <t>PEÇA</t>
  </si>
  <si>
    <t>POTE</t>
  </si>
  <si>
    <t>QUILATE</t>
  </si>
  <si>
    <t>RESMA</t>
  </si>
  <si>
    <t>ROLO</t>
  </si>
  <si>
    <t>SACO</t>
  </si>
  <si>
    <t>SACOLA</t>
  </si>
  <si>
    <t>TAMBOR</t>
  </si>
  <si>
    <t>TANQUE</t>
  </si>
  <si>
    <t>TON</t>
  </si>
  <si>
    <t>TONELADA</t>
  </si>
  <si>
    <t>TUBO</t>
  </si>
  <si>
    <t>UNID</t>
  </si>
  <si>
    <t>UNIDADE</t>
  </si>
  <si>
    <t>VASIL</t>
  </si>
  <si>
    <t>VASILHAME</t>
  </si>
  <si>
    <t>VIDRO</t>
  </si>
  <si>
    <t>Reprodutores de raça pura</t>
  </si>
  <si>
    <t>Asininos</t>
  </si>
  <si>
    <t>Prenhes ou com cria ao pé</t>
  </si>
  <si>
    <t>De peso inferior a 50 kg</t>
  </si>
  <si>
    <t>De peso igual ou superior a 50 kg</t>
  </si>
  <si>
    <t>De linhas puras ou híbridas, para reprodução</t>
  </si>
  <si>
    <t>Peruas e perus</t>
  </si>
  <si>
    <t>Patos</t>
  </si>
  <si>
    <t>Gansos</t>
  </si>
  <si>
    <t>Galinhas-d'angola (pintadas)</t>
  </si>
  <si>
    <t>Aves da espécie Gallus domesticus</t>
  </si>
  <si>
    <t>Primatas</t>
  </si>
  <si>
    <t>Baleias, golfinhos e botos (mamíferos da ordem Cetacea); peixes-boi (manatins) e dugongos (mamíferos da ordem Sirenia); otárias e focas, leões-marinhos e morsas (mamíferos da subordem Pinnipedia)</t>
  </si>
  <si>
    <t>Camelos e outros camelídeos (Camelidae)</t>
  </si>
  <si>
    <t>Coelhos e lebres</t>
  </si>
  <si>
    <t>Répteis (incluindo as serpentes e as tartarugas marinhas)</t>
  </si>
  <si>
    <t>Aves de rapina</t>
  </si>
  <si>
    <t>Psitaciformes (incluindo os papagaios, os periquitos, as araras e as catatuas)</t>
  </si>
  <si>
    <t>Avestruzes (Struthio camelus), para reprodução</t>
  </si>
  <si>
    <t>Outras</t>
  </si>
  <si>
    <t>Abelhas</t>
  </si>
  <si>
    <t>Carcaças e meias-carcaças</t>
  </si>
  <si>
    <t>Quartos dianteiros</t>
  </si>
  <si>
    <t>Quartos traseiros</t>
  </si>
  <si>
    <t>Desossadas</t>
  </si>
  <si>
    <t>Pernas, pás e respectivos pedaços, não desossados</t>
  </si>
  <si>
    <t>Carcaças e meias-carcaças de cordeiro, frescas ou refrigeradas</t>
  </si>
  <si>
    <t>Outras peças não desossadas</t>
  </si>
  <si>
    <t>Carcaças e meias-carcaças de cordeiro, congeladas</t>
  </si>
  <si>
    <t>Carnes de animais da espécie caprina</t>
  </si>
  <si>
    <t>Carnes de animais das espécies cavalar, asinina e muar, frescas, refrigeradas ou congeladas.</t>
  </si>
  <si>
    <t>Da espécie bovina, frescas ou refrigeradas</t>
  </si>
  <si>
    <t>Línguas</t>
  </si>
  <si>
    <t>Fígados</t>
  </si>
  <si>
    <t>Rabos</t>
  </si>
  <si>
    <t>Da espécie suína, frescas ou refrigeradas</t>
  </si>
  <si>
    <t>Outras, frescas ou refrigeradas</t>
  </si>
  <si>
    <t>Outras, congeladas</t>
  </si>
  <si>
    <t>Não cortadas em pedaços, frescas ou refrigeradas</t>
  </si>
  <si>
    <t>Não cortadas em pedaços, congeladas</t>
  </si>
  <si>
    <t>Pedaços e miudezas, frescos ou refrigerados</t>
  </si>
  <si>
    <t>Pedaços e miudezas, congelados</t>
  </si>
  <si>
    <t>Fígados gordos (foies gras), frescos ou refrigerados</t>
  </si>
  <si>
    <t>De galinhas-d'angola (pintadas)</t>
  </si>
  <si>
    <t>De coelhos ou lebres</t>
  </si>
  <si>
    <t>De primatas</t>
  </si>
  <si>
    <t>De baleias, golfinhos e botos (mamíferos da ordem Cetacea); de peixes-boi (manatins) e dugongos (mamíferos da ordem Sirenia); de otárias e focas, leões-marinhos e morsas (mamíferos da subordem Pinnipedia)</t>
  </si>
  <si>
    <t>De répteis (incluindo as serpentes e as tartarugas marinhas)</t>
  </si>
  <si>
    <t>De camelos e outros camelídeos (Camelidae)</t>
  </si>
  <si>
    <t>Fresco, refrigerado ou congelado</t>
  </si>
  <si>
    <t>Fresca, refrigerada ou congelada</t>
  </si>
  <si>
    <t>Toucinhos entremeados (Barrigas (entremeadas)*) e seus pedaços</t>
  </si>
  <si>
    <t>Carnes da espécie bovina</t>
  </si>
  <si>
    <t>De galos e de galinhas</t>
  </si>
  <si>
    <t>Carnes da espécie ovina</t>
  </si>
  <si>
    <t>Carnes da espécie cavalar</t>
  </si>
  <si>
    <t>Miudezas comestíveis</t>
  </si>
  <si>
    <t>Aruanã (Osteoglossum bicirrhosum)</t>
  </si>
  <si>
    <t>Para reprodução</t>
  </si>
  <si>
    <t>Tilápias (Tilapia spp., Oreochromis spp., Sarotherodon spp., Danakilia spp.; seus híbridos)</t>
  </si>
  <si>
    <t>Esturjões (Acipenser baerii, Acipenser gueldenstaedtii, Acipenser persicus, Acipenser stellatus)</t>
  </si>
  <si>
    <t>Trutas (Salmo trutta, Oncorhynchus mykiss, Oncorhynchus clarki, Oncorhynchus aguabonita, Oncorhynchus gilae, Oncorhynchus apache e Oncorhynchus chrysogaster)</t>
  </si>
  <si>
    <t>Salmões-do-pacífico (Oncorhynchus nerka, Oncorhynchus gorbuscha, Oncorhynchus keta, Oncorhynchus tschawytscha, Oncorhynchus kisutch, Oncorhynchus masou e Oncorhynchus rhodurus)</t>
  </si>
  <si>
    <t>Salmão-do-atlântico (Salmo salar) e salmão-do-danúbio (Hucho hucho)</t>
  </si>
  <si>
    <t>Linguados-gigantes (Alabotes*) (Reinhardtius hippoglossoides, Hippoglossus hippoglossus, Hippoglossus stenolepis)</t>
  </si>
  <si>
    <t>Solha (Pleuronectes platessa)</t>
  </si>
  <si>
    <t>Linguados (Solea spp.)</t>
  </si>
  <si>
    <t>Pregado (Psetta maxima)</t>
  </si>
  <si>
    <t>Albacora-branca (Atum*) (Thunnus alalunga)</t>
  </si>
  <si>
    <t>Albacora-laje (Atum*) (Thunnus albacares)</t>
  </si>
  <si>
    <t>Bonito-listrado (Gaiado*)</t>
  </si>
  <si>
    <t>Albacora-bandolim (Atum*) (Thunnus obesus)</t>
  </si>
  <si>
    <t>Atuns-azuis (Atuns*) (Thunnus thynnus, Thunnus orientalis)</t>
  </si>
  <si>
    <t>Atum-azul do sul (Atum*) (Thunnus maccoyii)</t>
  </si>
  <si>
    <t>Arenques (Clupea harengus, Clupea pallasii)</t>
  </si>
  <si>
    <t>Anchoita (Engraulis anchoita)</t>
  </si>
  <si>
    <t>Sardinhas (Sardina pilchardus, Sardinops spp., Sardinella spp.) (Sardinha (Sardina pilchardus) e sardinelas (Sardinops spp., Sardinella spp.)*), anchoveta (espadilha*) (Sprattus sprattus)</t>
  </si>
  <si>
    <t>Cavalinhas (Sardas e cavalas*) (Scomber scombrus, Scomber australasicus, Scomber japonicus)</t>
  </si>
  <si>
    <t>Carapaus (Trachurus spp.)</t>
  </si>
  <si>
    <t>Bijupirá (Cobia*) (Rachycentron canadum)</t>
  </si>
  <si>
    <t>Espadarte (Xiphias gladius)</t>
  </si>
  <si>
    <t>Espadins, marlins, veleiros (Istiophoridae)</t>
  </si>
  <si>
    <t>Bacalhau-do-atlântico (Gadus morhua), bacalhau-da-groelândia (Gadus ogac) e bacalhau-do-pacífico (Gadus macrocephalus)</t>
  </si>
  <si>
    <t>Haddock ou lubina (Arinca*) (Melanogrammus aeglefinus)</t>
  </si>
  <si>
    <t>Saithe (Escamudo*) (Pollachius virens)</t>
  </si>
  <si>
    <t>Merluzas (Pescadas*) e abróteas (Merluccius spp., Urophycis spp.)</t>
  </si>
  <si>
    <t>Polaca-do-alasca (Escamudo-do-alasca*) (Theragra chalcogramma)</t>
  </si>
  <si>
    <t>Verdinhos (Micromesistius poutassou, Micromesistius australis)</t>
  </si>
  <si>
    <t>Tilápias (Oreochromis spp.)</t>
  </si>
  <si>
    <t>Bagre americano (Ictalurus punctatus)</t>
  </si>
  <si>
    <t>Carpas (Cyprinus spp., Carassius spp., Ctenopharyngodon idellus, Hypophthalmichthys spp., Cirrhinus spp., Mylopharyngodon piceus, Catla catla, Labeo spp., Osteochilus hasselti, Leptobarbus hoeveni, Megalobrama spp.)</t>
  </si>
  <si>
    <t>Enguias (Anguilla spp.)</t>
  </si>
  <si>
    <t>Cação e outros tubarões</t>
  </si>
  <si>
    <t>Raias (Rajidae)</t>
  </si>
  <si>
    <t>Merluza negra (Dissostichus eleginoides)</t>
  </si>
  <si>
    <t>Merluza antártica (Dissostichus mawsoni)</t>
  </si>
  <si>
    <t>Robalos (Dicentrarchus spp.)</t>
  </si>
  <si>
    <t>Esparídeos (Sparidae)</t>
  </si>
  <si>
    <t>Pargo (Lutjanus purpureus)</t>
  </si>
  <si>
    <t>Cherne-poveiro (Polyprion americanus)</t>
  </si>
  <si>
    <t>Garoupas (Acanthistius spp.)</t>
  </si>
  <si>
    <t>Esturjão (Acipenser baerii)</t>
  </si>
  <si>
    <t>Peixes-rei (Atherina spp.)</t>
  </si>
  <si>
    <t>Curimatãs (Prochilodus spp.)</t>
  </si>
  <si>
    <t>Tilápias (Tilapia spp., Sarotherodon spp., Danakilia spp.; seus híbridos)</t>
  </si>
  <si>
    <t>Surubins (Pseudoplatystoma spp.)</t>
  </si>
  <si>
    <t>Traíra (Hoplias malabaricus &amp; H. cf. lacerdae)</t>
  </si>
  <si>
    <t>Piaus (Leporinus spp.)</t>
  </si>
  <si>
    <t>Tainhas (Mugil spp.)</t>
  </si>
  <si>
    <t>Pirarucu (Arapaima gigas)</t>
  </si>
  <si>
    <t>Pescadas (Cynoscion spp.)</t>
  </si>
  <si>
    <t>Piramutaba (Brachyplatystoma vaillantii)</t>
  </si>
  <si>
    <t>Dourada (Brachyplatystoma flavicans)</t>
  </si>
  <si>
    <t>Pacu (Piaractus mesopotamicus)</t>
  </si>
  <si>
    <t>Tambaqui (Colossoma macropomum)</t>
  </si>
  <si>
    <t>Tambacu (híbrido de tambaqui e pacu)</t>
  </si>
  <si>
    <t>Fígados, ovas e gônadas masculinas</t>
  </si>
  <si>
    <t>Barbatanas de tubarão</t>
  </si>
  <si>
    <t>Salmão-do-pacífico (salmão-vermelho) (Oncorhynchus nerka)</t>
  </si>
  <si>
    <t>Outros salmões-do-pacífico (Oncorhynchus gorbuscha, Oncorhynchus keta, Oncorhynchus tschawytscha, Oncorhynchus kisutch, Oncorhynchus masou e Oncorhynchus rhodurus)</t>
  </si>
  <si>
    <t>Merluza rosada (Macruronus magellanicus)</t>
  </si>
  <si>
    <t>Inteiro</t>
  </si>
  <si>
    <t>Eviscerado, sem cabeça e sem barbatanas</t>
  </si>
  <si>
    <t>Em pedaços, com pele</t>
  </si>
  <si>
    <t>Em pedaços, sem pele</t>
  </si>
  <si>
    <t>Evisceradas, sem cabeça e sem cauda</t>
  </si>
  <si>
    <t>Corvina (Micropogonias furnieri)</t>
  </si>
  <si>
    <t>Peixe-sapo (Lophius gastrophysus)</t>
  </si>
  <si>
    <t>Nototenias (Patagonotothen spp.)</t>
  </si>
  <si>
    <t>Cabeças de Merluza negra (Dissostichus eleginoides)</t>
  </si>
  <si>
    <t>Cabeças de Merluza antártica (Dissostichus mawsoni)</t>
  </si>
  <si>
    <t>Perca-do-nilo (Lates niloticus)</t>
  </si>
  <si>
    <t>Salmões-do-pacífico (Oncorhynchus nerka, Oncorhynchus gorbuscha, Oncorhynchus keta, Oncorhynchus tschawytscha, Oncorhynchus kisutch, Oncorhynchus masou e Oncorhynchus rhodurus), salmão-do-atlântico (Salmo salar) e salmão-do-danúbio (Hucho hucho)</t>
  </si>
  <si>
    <t>Peixes chatos (Pleuronectidae, Bothidae, Cynoglossidae, Soleidae, Scophthalmidae e Citharidae)</t>
  </si>
  <si>
    <t>Peixes das famílias Bregmacerotidae, Euclichthyidae, Gadidae, Macrouridae, Melanonidae, Merlucciidae, Moridae e Muraenolepididae</t>
  </si>
  <si>
    <t>Merluza negra e merluza antártica (Marlongas*) (Dissostichus spp.)</t>
  </si>
  <si>
    <t>Tilápias (Oreochromis spp.), bagres (peixes-gato*) (Pangasius spp., Silurus spp., Clarias spp., Ictalurus spp.), carpas (Cyprinus spp., Carassius spp., Ctenopharyngodon idellus, Hypophthalmichthys spp., Cirrhinus spp., Mylopharyngodon piceus, Catla catla, Labeo spp., Osteochilus hasselti, Leptobarbus hoeveni, Megalobrama spp.), enguias (Anguilla spp.), perca-do-nilo (Lates niloticus) e peixes cabeça-de-serpente (Channa spp.)</t>
  </si>
  <si>
    <t>Salmonídeos</t>
  </si>
  <si>
    <t>Atuns (do gênero Thunnus), bonito-listrado (gaiado*) (Euthynnus (Katsuwonus) pelamis)</t>
  </si>
  <si>
    <t>Tubarão-azul (Prionace glauca)</t>
  </si>
  <si>
    <t>Bochechas (cheeks)</t>
  </si>
  <si>
    <t>Colares (collars)</t>
  </si>
  <si>
    <t>Peixes das famílias Bregmacerotidae, Euclichthyidae, Gadidae, Macrouridae, Melanonidae, Merlucciidae, Moridae e Muraenolepididae, exceto a polaca-do-alasca (escamudo-do-alasca*) (Theragra chalcogramma)</t>
  </si>
  <si>
    <t>Farinhas, pós e pellets, de peixe, próprios para alimentação humana</t>
  </si>
  <si>
    <t>Fígados, ovas e gônadas masculinas, de peixes, secos, defumados (fumados), salgados ou em salmoura</t>
  </si>
  <si>
    <t>Saithe (Pollachius virens)</t>
  </si>
  <si>
    <t>Ling (Molva molva) e zarbo (Brosme brosme)</t>
  </si>
  <si>
    <t>Saithe (Pollachius virens), ling (Molva molva) e zarbo (Brosme brosme)</t>
  </si>
  <si>
    <t>Bacalhau polar (Boreogadus saida), saithe (Pollachius virens), ling (Molva molva), ling azul (Molva dypterygia), zarbo (Brosme brosme), abrotea-do-alto (Urophycis blennoides) e haddock ou lubina (Melanogrammus aeglefinus)</t>
  </si>
  <si>
    <t>Arenques (Clupea harengus, Clupea pallasii), anchovas (biqueirões*) (Engraulis spp.), sardinhas (Sardina pilchardus, Sardinops spp., Sardinella spp.) (sardinha (Sardina pilchardus) e sardinelas (Sardinops spp., Sardinella spp.)*), anchoveta (espadilha*) (Sprattus sprattus), cavalinhas (sardas e cavalas*) (Scomber scombrus, Scomber australasicus, Scomber japonicus), cavalas-do-índico (Rastrelliger spp.), serras (Scomberomorus spp.), carapaus (Trachurus spp.), xaréus (Caranx spp.), bijupirá (cobia*) (Rachycentron canadum), pampos-prateado (Pampus spp.), agulhão-do-japão (Cololabis saira), charros (Decapterus spp.), capelim (Mallotus villosus), espadarte (Xiphias gladius), merma-oriental (Euthynnus affinis), bonitos (Sarda spp.), espadins, marlins, veleiros (Istiophoridae)</t>
  </si>
  <si>
    <t>Anchovas (Biqueirões*) (Engraulis spp.)</t>
  </si>
  <si>
    <t>Cabeças, caudas e bexigas-natatórias, de peixes</t>
  </si>
  <si>
    <t>Inteiras</t>
  </si>
  <si>
    <t>Lavagantes (Homarus spp.)</t>
  </si>
  <si>
    <t>Caranguejos</t>
  </si>
  <si>
    <t>Lagosta norueguesa (Lagostim*) (Nephrops norvegicus)</t>
  </si>
  <si>
    <t>Inteiros</t>
  </si>
  <si>
    <t>Krill (Euphausia superba)</t>
  </si>
  <si>
    <t>Lagostas (Palinurus spp., Panulirus spp., Jasus spp.)</t>
  </si>
  <si>
    <t>Camarões de água fria (Pandalus spp., Crangon crangon)</t>
  </si>
  <si>
    <t>Outros camarões</t>
  </si>
  <si>
    <t>Lagosta de água doce (Cherax quadricarinatus)</t>
  </si>
  <si>
    <t>Camarões</t>
  </si>
  <si>
    <t>Vivas, frescas ou refrigeradas</t>
  </si>
  <si>
    <t>Congeladas</t>
  </si>
  <si>
    <t>Vivos, frescos ou refrigerados</t>
  </si>
  <si>
    <t>Congelados</t>
  </si>
  <si>
    <t>Lulas</t>
  </si>
  <si>
    <t>Sépias</t>
  </si>
  <si>
    <t>Caracóis, exceto os do mar</t>
  </si>
  <si>
    <t>Abalones (Orelhas-do-mar*) (Haliotis spp.) vivos, frescos ou refrigerados</t>
  </si>
  <si>
    <t>Estrombos (Strombus spp.) vivos, frescos ou refrigerados</t>
  </si>
  <si>
    <t>Abalones (Orelhas-do-mar*) (Haliotis spp.) congelados</t>
  </si>
  <si>
    <t>Estrombos (Strombus spp.) congelados</t>
  </si>
  <si>
    <t>Outros abalones (Outras orelhas-do-mar*) (Haliotis spp.)</t>
  </si>
  <si>
    <t>Outros estrombos (Strombus spp.)</t>
  </si>
  <si>
    <t>Medusas (águas-vivas) (Rhopilema spp.)</t>
  </si>
  <si>
    <t>Leite UHT (Ultra High Temperature)</t>
  </si>
  <si>
    <t>Leite</t>
  </si>
  <si>
    <t>UHT (Ultra High Temperature)</t>
  </si>
  <si>
    <t>Com um teor de arsênio, chumbo ou cobre, considerados isoladamente, inferior a 5 ppm</t>
  </si>
  <si>
    <t>Leite integral</t>
  </si>
  <si>
    <t>Leite parcialmente desnatado</t>
  </si>
  <si>
    <t>Creme de leite</t>
  </si>
  <si>
    <t>Sem adição de açúcar ou de outros edulcorantes</t>
  </si>
  <si>
    <t>Iogurte</t>
  </si>
  <si>
    <t>Soro de leite, modificado ou não, mesmo concentrado ou adicionado de açúcar ou de outros edulcorantes</t>
  </si>
  <si>
    <t>Manteiga</t>
  </si>
  <si>
    <t>Pasta de espalhar (barrar) de produtos provenientes do leite</t>
  </si>
  <si>
    <t>Óleo butírico de manteiga (butter oil)</t>
  </si>
  <si>
    <t>Mozarela</t>
  </si>
  <si>
    <t>Queijos ralados ou em pó, de qualquer tipo</t>
  </si>
  <si>
    <t>Queijos fundidos, exceto ralados ou em pó</t>
  </si>
  <si>
    <t>Queijos de pasta mofada (azul*) e outros queijos que apresentem veios obtidos utilizando Penicillium roqueforti</t>
  </si>
  <si>
    <t>Com um teor de umidade inferior a 36,0 %, em peso (massa dura)</t>
  </si>
  <si>
    <t>Com um teor de umidade igual ou superior a 36,0 % e inferior a 46,0 %, em peso (massa semidura)</t>
  </si>
  <si>
    <t>Com um teor de umidade igual ou superior a 46,0 % e inferior a 55,0 %, em peso (massa macia)</t>
  </si>
  <si>
    <t>De aves da espécie Gallus domesticus</t>
  </si>
  <si>
    <t>Secas</t>
  </si>
  <si>
    <t>Secos</t>
  </si>
  <si>
    <t>Mel natural.</t>
  </si>
  <si>
    <t>Produtos comestíveis de origem animal, não especificados nem compreendidos noutras posições.</t>
  </si>
  <si>
    <t>Cabelo em bruto, mesmo lavado ou desengordurado; desperdícios de cabelo.</t>
  </si>
  <si>
    <t>Lavadas, alvejadas ou desengorduradas, mesmo tintas</t>
  </si>
  <si>
    <t>Pelos</t>
  </si>
  <si>
    <t>Desperdícios</t>
  </si>
  <si>
    <t>De bovinos</t>
  </si>
  <si>
    <t>De ovinos</t>
  </si>
  <si>
    <t>De suínos</t>
  </si>
  <si>
    <t>Penas do tipo utilizado para enchimento ou estofamento; penugem</t>
  </si>
  <si>
    <t>Osseína e ossos acidulados</t>
  </si>
  <si>
    <t>Marfim; pó e desperdícios de marfim</t>
  </si>
  <si>
    <t>Coral e matérias semelhantes, em bruto ou simplesmente preparados, mas não trabalhados de outro modo; conchas e carapaças de moluscos, crustáceos ou de equinodermes e ossos de sépias (chocos*) (chocos, chopos*), em bruto ou simplesmente preparados, mas não cortados em forma determinada, seus pós e desperdícios.</t>
  </si>
  <si>
    <t>Pâncreas de bovino</t>
  </si>
  <si>
    <t>Sêmen de bovino</t>
  </si>
  <si>
    <t>Ovas de peixe fecundadas, para reprodução</t>
  </si>
  <si>
    <t>Embriões de animais</t>
  </si>
  <si>
    <t>Sêmen animal</t>
  </si>
  <si>
    <t>Ovos de bicho-da-seda</t>
  </si>
  <si>
    <t>Crinas e seus desperdícios, mesmo em mantas, mesmo com suporte</t>
  </si>
  <si>
    <t>Bulbos, tubérculos, raízes tuberosas, rebentos e rizomas, em repouso vegetativo</t>
  </si>
  <si>
    <t>Bulbos, tubérculos, raízes tuberosas, rebentos e rizomas, em vegetação ou em flor; mudas, plantas e raízes de chicória</t>
  </si>
  <si>
    <t>Estacas não enraizadas e enxertos</t>
  </si>
  <si>
    <t>Árvores, arbustos e silvados, de fruta, enxertados ou não</t>
  </si>
  <si>
    <t>Rododendros e azaléias, enxertados ou não</t>
  </si>
  <si>
    <t>Roseiras, enxertadas ou não</t>
  </si>
  <si>
    <t>Micélios de cogumelos</t>
  </si>
  <si>
    <t>De orquídea</t>
  </si>
  <si>
    <t>De cana-de-açúcar</t>
  </si>
  <si>
    <t>De videira</t>
  </si>
  <si>
    <t>De café</t>
  </si>
  <si>
    <t>Rosas</t>
  </si>
  <si>
    <t>Cravos</t>
  </si>
  <si>
    <t>Orquídeas</t>
  </si>
  <si>
    <t>Crisântemos</t>
  </si>
  <si>
    <t>Lírios (Lilium spp.)</t>
  </si>
  <si>
    <t>Frescos</t>
  </si>
  <si>
    <t>Batata-semente</t>
  </si>
  <si>
    <t>Tomates, frescos ou refrigerados.</t>
  </si>
  <si>
    <t>Para semeadura</t>
  </si>
  <si>
    <t>Couve-flor e brócolis (var. botrytis L.)</t>
  </si>
  <si>
    <t>Couve-de-bruxelas</t>
  </si>
  <si>
    <t>Repolhuda</t>
  </si>
  <si>
    <t>Outra</t>
  </si>
  <si>
    <t>Endívia (Cichorium intybus var. foliosum)</t>
  </si>
  <si>
    <t>Cenouras e nabos</t>
  </si>
  <si>
    <t>Pepinos e pepininhos (cornichons), frescos ou refrigerados.</t>
  </si>
  <si>
    <t>Ervilhas (Pisum sativum)</t>
  </si>
  <si>
    <t>Feijões (Vigna spp., Phaseolus spp.)</t>
  </si>
  <si>
    <t>Outros legumes de vagem</t>
  </si>
  <si>
    <t>Aspargos</t>
  </si>
  <si>
    <t>Berinjelas</t>
  </si>
  <si>
    <t>Aipo, exceto aipo-rábano</t>
  </si>
  <si>
    <t>Cogumelos do gênero Agaricus</t>
  </si>
  <si>
    <t>Pimentões e pimentas (Pimentos*) do gênero Capsicum ou do gênero Pimenta</t>
  </si>
  <si>
    <t>Espinafres, espinafres-da-nova-zelândia e espinafres gigantes</t>
  </si>
  <si>
    <t>Alcachofras</t>
  </si>
  <si>
    <t>Azeitonas</t>
  </si>
  <si>
    <t>Abóboras, abobrinhas e cabaças (Cucurbita spp.)</t>
  </si>
  <si>
    <t>Batatas</t>
  </si>
  <si>
    <t>Milho doce</t>
  </si>
  <si>
    <t>Outros produtos hortícolas</t>
  </si>
  <si>
    <t>Misturas de produtos hortícolas</t>
  </si>
  <si>
    <t>Com água salgada</t>
  </si>
  <si>
    <t>Com água sulfurada ou adicionada de outras substâncias</t>
  </si>
  <si>
    <t>Pepinos e pepininhos (cornichons)</t>
  </si>
  <si>
    <t>Outros produtos hortícolas; misturas de produtos hortícolas</t>
  </si>
  <si>
    <t>Cebolas</t>
  </si>
  <si>
    <t>Orelhas-de-judas (Auricularia spp.)</t>
  </si>
  <si>
    <t>Tremelas (Tremella spp.)</t>
  </si>
  <si>
    <t>Alho em pó</t>
  </si>
  <si>
    <t>Raízes de mandioca</t>
  </si>
  <si>
    <t>Batatas-doces</t>
  </si>
  <si>
    <t>Inhames (Dioscorea spp.)</t>
  </si>
  <si>
    <t>Taros (inhames-brancos) (Colocasia spp.)</t>
  </si>
  <si>
    <t>Mangaritos (Orelhas-de-elefante*) (Xanthosoma spp.)</t>
  </si>
  <si>
    <t>Dessecados</t>
  </si>
  <si>
    <t>Na casca interna (endocarpo)</t>
  </si>
  <si>
    <t>Com casca</t>
  </si>
  <si>
    <t>Sem casca</t>
  </si>
  <si>
    <t>Nozes-de-cola (Cola spp.)</t>
  </si>
  <si>
    <t>Nozes-de-areca (nozes de bétele)</t>
  </si>
  <si>
    <t>Bananas-da-terra (Bananas-pão*) (Plátanos*)</t>
  </si>
  <si>
    <t>Frescas</t>
  </si>
  <si>
    <t>Abacaxis (ananases)</t>
  </si>
  <si>
    <t>Abacates</t>
  </si>
  <si>
    <t>Goiabas</t>
  </si>
  <si>
    <t>Mangas</t>
  </si>
  <si>
    <t>Mangostões</t>
  </si>
  <si>
    <t>Laranjas</t>
  </si>
  <si>
    <t>Mandarinas (incluindo as tangerinas e as satsumas)</t>
  </si>
  <si>
    <t>Clementinas</t>
  </si>
  <si>
    <t>Toranjas e pomelos</t>
  </si>
  <si>
    <t>Limões (Citrus limon, Citrus limonum) e limas (Citrus aurantifolia, Citrus latifolia)</t>
  </si>
  <si>
    <t>Secas (passas)</t>
  </si>
  <si>
    <t>Melancias</t>
  </si>
  <si>
    <t>Mamões (papaias)</t>
  </si>
  <si>
    <t>Maçãs</t>
  </si>
  <si>
    <t>Peras</t>
  </si>
  <si>
    <t>Marmelos</t>
  </si>
  <si>
    <t>Damascos</t>
  </si>
  <si>
    <t>Ginjas (Prunus cerasus)</t>
  </si>
  <si>
    <t>Pêssegos, excluindo as nectarinas</t>
  </si>
  <si>
    <t>Nectarinas</t>
  </si>
  <si>
    <t>Ameixas e abrunhos</t>
  </si>
  <si>
    <t>Morangos</t>
  </si>
  <si>
    <t>Framboesas, amoras, incluindo as silvestres, e amoras-framboesas</t>
  </si>
  <si>
    <t>Groselhas, incluindo o cassis</t>
  </si>
  <si>
    <t>Airelas, mirtilos e outra fruta do gênero Vaccinium</t>
  </si>
  <si>
    <t>Kiwis (quivis)</t>
  </si>
  <si>
    <t>Duriões (duriangos)</t>
  </si>
  <si>
    <t>Caquis (dióspiros)</t>
  </si>
  <si>
    <t>Carambolas (Averrhoa carambola)</t>
  </si>
  <si>
    <t>Anonas e outras frutas do gênero Annona</t>
  </si>
  <si>
    <t>Jacas (Artocarpus heterophyllus)</t>
  </si>
  <si>
    <t>Lechias (Litchi chinensis)</t>
  </si>
  <si>
    <t>Maracujás (Passiflora edulis)</t>
  </si>
  <si>
    <t>Pitaias (Hylocereus spp., Selenicereus undatus)</t>
  </si>
  <si>
    <t>Tamarindos (Tamarindus indica)</t>
  </si>
  <si>
    <t>Framboesas, amoras, incluindo as silvestres, amoras-framboesas e groselhas</t>
  </si>
  <si>
    <t>Cerejas</t>
  </si>
  <si>
    <t>Com caroço</t>
  </si>
  <si>
    <t>Sem caroço</t>
  </si>
  <si>
    <t>Pêras</t>
  </si>
  <si>
    <t>Misturas de fruta seca ou de fruta de casca rija, do presente Capítulo</t>
  </si>
  <si>
    <t>Cascas de citros (citrinos*), de melões ou de melancias, frescas, secas, congeladas ou apresentadas em água salgada, sulfurada ou adicionada de outras substâncias destinadas a assegurar transitoriamente a sua conservação.</t>
  </si>
  <si>
    <t>Em grão</t>
  </si>
  <si>
    <t>Descafeinado</t>
  </si>
  <si>
    <t>Não descafeinado</t>
  </si>
  <si>
    <t>Chá verde (não fermentado) em embalagens imediatas de conteúdo não superior a 3 kg</t>
  </si>
  <si>
    <t>Chá verde (não fermentado) apresentado de qualquer outra forma</t>
  </si>
  <si>
    <t>Chá preto (fermentado) e chá parcialmente fermentado, em embalagens imediatas de conteúdo não superior a 3 kg</t>
  </si>
  <si>
    <t>Chá preto (fermentado) e chá parcialmente fermentado, apresentados de qualquer outra forma</t>
  </si>
  <si>
    <t>Simplesmente cancheado</t>
  </si>
  <si>
    <t>Não triturada nem em pó</t>
  </si>
  <si>
    <t>Triturada ou em pó</t>
  </si>
  <si>
    <t>Secos, não triturados nem em pó</t>
  </si>
  <si>
    <t>Triturados ou em pó</t>
  </si>
  <si>
    <t>Canela (Cinnamomum zeylanicum blume)</t>
  </si>
  <si>
    <t>Trituradas ou em pó</t>
  </si>
  <si>
    <t>Não triturado nem em pó</t>
  </si>
  <si>
    <t>Triturado ou em pó</t>
  </si>
  <si>
    <t>Não triturados nem em pó</t>
  </si>
  <si>
    <t>Não trituradas nem em pó</t>
  </si>
  <si>
    <t>De anis (erva-doce)</t>
  </si>
  <si>
    <t>De badiana (anis-estrelado)</t>
  </si>
  <si>
    <t>Açafrão</t>
  </si>
  <si>
    <t>Cúrcuma</t>
  </si>
  <si>
    <t>Misturas mencionadas na Nota 1 b) do presente Capítulo</t>
  </si>
  <si>
    <t>Para semeadura (sementeira)</t>
  </si>
  <si>
    <t>Cervejeira</t>
  </si>
  <si>
    <t>Outras, em grão</t>
  </si>
  <si>
    <t>Parboilizado</t>
  </si>
  <si>
    <t>Não parboilizado</t>
  </si>
  <si>
    <t>Polido ou brunido</t>
  </si>
  <si>
    <t>Arroz quebrado (Trincas de arroz*)</t>
  </si>
  <si>
    <t>Milheto (Pennisetum glaucum)</t>
  </si>
  <si>
    <t>De trigo</t>
  </si>
  <si>
    <t>De mistura de trigo com centeio (méteil)</t>
  </si>
  <si>
    <t>Farinha de milho</t>
  </si>
  <si>
    <t>De milho</t>
  </si>
  <si>
    <t>De outros cereais</t>
  </si>
  <si>
    <t>Pellets</t>
  </si>
  <si>
    <t>De aveia</t>
  </si>
  <si>
    <t>Germes de cereais, inteiros, esmagados, em flocos ou moídos</t>
  </si>
  <si>
    <t>Farinha, sêmola e pó</t>
  </si>
  <si>
    <t>Flocos, grânulos e pellets</t>
  </si>
  <si>
    <t>Dos legumes de vagem, secos, da posição 07.13</t>
  </si>
  <si>
    <t>De sagu ou das raízes ou tubérculos, da posição 07.14</t>
  </si>
  <si>
    <t>Dos produtos do Capítulo 8</t>
  </si>
  <si>
    <t>Inteiro ou partido</t>
  </si>
  <si>
    <t>Moído ou em farinha</t>
  </si>
  <si>
    <t>Amido de trigo</t>
  </si>
  <si>
    <t>Amido de milho</t>
  </si>
  <si>
    <t>Fécula de batata</t>
  </si>
  <si>
    <t>Fécula de mandioca</t>
  </si>
  <si>
    <t>Outros amidos e féculas</t>
  </si>
  <si>
    <t>Inulina</t>
  </si>
  <si>
    <t>Glúten de trigo, mesmo seco.</t>
  </si>
  <si>
    <t>Descascados, mesmo triturados</t>
  </si>
  <si>
    <t>Copra.</t>
  </si>
  <si>
    <t>De soja</t>
  </si>
  <si>
    <t>Sementes de beterraba sacarina</t>
  </si>
  <si>
    <t>Sementes de alfafa (luzerna)</t>
  </si>
  <si>
    <t>Sementes de trevo (Trifolium spp.)</t>
  </si>
  <si>
    <t>Sementes de festuca</t>
  </si>
  <si>
    <t>Sementes de pasto dos prados de Kentucky (Poa pratensis L.)</t>
  </si>
  <si>
    <t>Sementes de azevém (Lolium multiflorum Lam., Lolium perenne L.)</t>
  </si>
  <si>
    <t>Sementes de plantas herbáceas cultivadas especialmente pelas suas flores</t>
  </si>
  <si>
    <t>Sementes de produtos hortícolas</t>
  </si>
  <si>
    <t>Cones de lúpulo, não triturados nem moídos nem em pellets</t>
  </si>
  <si>
    <t>Cones de lúpulo</t>
  </si>
  <si>
    <t>Lupulina</t>
  </si>
  <si>
    <t>Raízes de ginseng</t>
  </si>
  <si>
    <t>Coca (folha de)</t>
  </si>
  <si>
    <t>Palha de dormideira ou papoula</t>
  </si>
  <si>
    <t>Éfedra</t>
  </si>
  <si>
    <t>Orégano (Origanum vulgare)</t>
  </si>
  <si>
    <t>Próprias para alimentação humana</t>
  </si>
  <si>
    <t>Beterraba sacarina</t>
  </si>
  <si>
    <t>Alfarroba</t>
  </si>
  <si>
    <t>Cana-de-açúcar</t>
  </si>
  <si>
    <t>Raízes de chicória</t>
  </si>
  <si>
    <t>Estévia (Ka'a He'ẽ) (Stevia rebaudiana)</t>
  </si>
  <si>
    <t>Palhas e cascas de cereais, em bruto, mesmo picadas, moídas, prensadas ou em pellets.</t>
  </si>
  <si>
    <t>Farinha e pellets, de alfafa (luzerna)</t>
  </si>
  <si>
    <t>Goma-arábica</t>
  </si>
  <si>
    <t>Goma-laca</t>
  </si>
  <si>
    <t>Concentrados de palha de papoula</t>
  </si>
  <si>
    <t>De alcaçuz</t>
  </si>
  <si>
    <t>De lúpulo</t>
  </si>
  <si>
    <t>De éfedra</t>
  </si>
  <si>
    <t>De mamão (Carica papaya), seco</t>
  </si>
  <si>
    <t>De semente de toranja ou de pomelo</t>
  </si>
  <si>
    <t>De Ginkgo biloba, seco</t>
  </si>
  <si>
    <t>Valepotriatos</t>
  </si>
  <si>
    <t>De ginseng</t>
  </si>
  <si>
    <t>Silimarina</t>
  </si>
  <si>
    <t>De piretro ou de raízes de plantas que contenha rotenona</t>
  </si>
  <si>
    <t>Matérias pécticas (pectinas)</t>
  </si>
  <si>
    <t>Ágar-ágar</t>
  </si>
  <si>
    <t>De alfarroba ou de suas sementes</t>
  </si>
  <si>
    <t>Farinha de endosperma</t>
  </si>
  <si>
    <t>De sementes de guar</t>
  </si>
  <si>
    <t>Carragenina (musgo-da-irlanda)</t>
  </si>
  <si>
    <t>Bambus</t>
  </si>
  <si>
    <t>Rotins</t>
  </si>
  <si>
    <t>Em bruto</t>
  </si>
  <si>
    <t>Matérias vegetais das espécies principalmente utilizadas na fabricação de vassouras, escovas, pincéis e artigos semelhantes (por exemplo, sorgo, piaçaba, raiz de grama, tampico), mesmo torcidas ou em feixes</t>
  </si>
  <si>
    <t>Banha</t>
  </si>
  <si>
    <t>Outras gorduras de porco</t>
  </si>
  <si>
    <t>Bovino</t>
  </si>
  <si>
    <t>Fundido (incluindo o premier jus)</t>
  </si>
  <si>
    <t>Estearina solar, óleo de banha de porco, óleo-estearina, óleo-margarina e óleo de sebo, não emulsionados nem misturados, nem preparados de outro modo.</t>
  </si>
  <si>
    <t>De bacalhau</t>
  </si>
  <si>
    <t>Óleo em bruto</t>
  </si>
  <si>
    <t>Gorduras e óleos de peixes e respectivas frações, exceto óleos de fígados</t>
  </si>
  <si>
    <t>Gorduras e óleos de mamíferos marinhos e respectivas frações</t>
  </si>
  <si>
    <t>Lanolina</t>
  </si>
  <si>
    <t>Outras gorduras e óleos animais, e respectivas frações, mesmo refinados, mas não quimicamente modificados.</t>
  </si>
  <si>
    <t>Óleo em bruto, mesmo degomado</t>
  </si>
  <si>
    <t>Refinado</t>
  </si>
  <si>
    <t>Em recipientes com capacidade inferior ou igual a 5 l</t>
  </si>
  <si>
    <t>Virgens</t>
  </si>
  <si>
    <t>Outros óleos e respectivas frações, obtidos exclusivamente a partir de azeitonas, mesmo refinados, mas não quimicamente modificados, e misturas desses óleos ou frações com óleos ou frações da posição 15.09.</t>
  </si>
  <si>
    <t>De girassol</t>
  </si>
  <si>
    <t>De cártamo</t>
  </si>
  <si>
    <t>Refinado, em recipientes com capacidade inferior ou igual a 5 l</t>
  </si>
  <si>
    <t>Óleo em bruto, mesmo desprovido de gossipol</t>
  </si>
  <si>
    <t>De amêndoa de palma (palmiste) (coconote)</t>
  </si>
  <si>
    <t>De babaçu</t>
  </si>
  <si>
    <t>Óleos em bruto</t>
  </si>
  <si>
    <t>Refinados</t>
  </si>
  <si>
    <t>Óleo de rícino e respectivas frações</t>
  </si>
  <si>
    <t>Óleo de gergelim e respectivas frações</t>
  </si>
  <si>
    <t>Óleo de jojoba e respectivas frações</t>
  </si>
  <si>
    <t>Óleo de tungue</t>
  </si>
  <si>
    <t>Gorduras e óleos animais e respectivas frações</t>
  </si>
  <si>
    <t>Gorduras e óleos vegetais e respectivas frações</t>
  </si>
  <si>
    <t>Margarina, exceto a margarina líquida</t>
  </si>
  <si>
    <t>Misturas de óleos refinados, em recipientes com capacidade inferior ou igual a 5 l</t>
  </si>
  <si>
    <t>Óleo vegetal epoxidado</t>
  </si>
  <si>
    <t>Glicerol em bruto</t>
  </si>
  <si>
    <t>Águas e lixívias, glicéricas</t>
  </si>
  <si>
    <t>Ceras vegetais</t>
  </si>
  <si>
    <t>Cera de abelha</t>
  </si>
  <si>
    <t>Dégras; resíduos provenientes do tratamento das substâncias gordas ou das ceras animais ou vegetais.</t>
  </si>
  <si>
    <t>Enchidos e produtos semelhantes, de carne, de miudezas ou de sangue; preparações alimentícias à base de tais produtos.</t>
  </si>
  <si>
    <t>Preparações homogeneizadas</t>
  </si>
  <si>
    <t>De fígados de quaisquer animais</t>
  </si>
  <si>
    <t>De peruas e de perus</t>
  </si>
  <si>
    <t>Com conteúdo de carne ou de miudezas igual ou superior a 57 %, em peso, não cozidas</t>
  </si>
  <si>
    <t>Com conteúdo de carne ou de miudezas igual ou superior a 57 %, em peso, cozidas</t>
  </si>
  <si>
    <t>Com conteúdo de carne ou de miudezas igual ou superior a 25 % e inferior a 57 %, em peso</t>
  </si>
  <si>
    <t>Pernas e respectivos pedaços</t>
  </si>
  <si>
    <t>Pás e respectivos pedaços</t>
  </si>
  <si>
    <t>Outras, incluindo as misturas</t>
  </si>
  <si>
    <t>Da espécie bovina</t>
  </si>
  <si>
    <t>Outras, incluindo as preparações de sangue de quaisquer animais</t>
  </si>
  <si>
    <t>Extratos e sucos de carne, de peixes ou de crustáceos, de moluscos ou de outros invertebrados aquáticos.</t>
  </si>
  <si>
    <t>Salmões</t>
  </si>
  <si>
    <t>Arenques</t>
  </si>
  <si>
    <t>Sardinhas</t>
  </si>
  <si>
    <t>Atuns</t>
  </si>
  <si>
    <t>Bonito-listrado</t>
  </si>
  <si>
    <t>Bonito-cachorro</t>
  </si>
  <si>
    <t>Cavalinhas (Sardas e cavalas*)</t>
  </si>
  <si>
    <t>Anchovas (Biqueirões*)</t>
  </si>
  <si>
    <t>Enguias</t>
  </si>
  <si>
    <t>De atuns</t>
  </si>
  <si>
    <t>De bonito-listrado</t>
  </si>
  <si>
    <t>De sardinhas ou de anchoveta</t>
  </si>
  <si>
    <t>Caviar</t>
  </si>
  <si>
    <t>Sucedâneos de caviar</t>
  </si>
  <si>
    <t>Não acondicionados em recipientes hermeticamente fechados</t>
  </si>
  <si>
    <t>Lavagantes</t>
  </si>
  <si>
    <t>Outros crustáceos</t>
  </si>
  <si>
    <t>Ostras</t>
  </si>
  <si>
    <t>Vieiras e outros mariscos</t>
  </si>
  <si>
    <t>Mexilhões</t>
  </si>
  <si>
    <t>Sépias e lulas (Chocos e lulas*) (Chocos, chopos, potas e lulas*)</t>
  </si>
  <si>
    <t>Polvos</t>
  </si>
  <si>
    <t>Amêijoas, berbigões e arcas</t>
  </si>
  <si>
    <t>Abalones (Orelhas-do-mar*)</t>
  </si>
  <si>
    <t>Pepinos-do-mar</t>
  </si>
  <si>
    <t>Ouriços-do-mar</t>
  </si>
  <si>
    <t>Medusas (águas-vivas)</t>
  </si>
  <si>
    <t>De beterraba</t>
  </si>
  <si>
    <t>Açúcar de cana mencionado na Nota de subposição 2 do presente Capítulo</t>
  </si>
  <si>
    <t>Outros açúcares de cana</t>
  </si>
  <si>
    <t>Adicionados de aromatizantes ou de corantes</t>
  </si>
  <si>
    <t>Que contenham, em peso, 99 % ou mais de lactose, expresso em lactose anidra, calculado sobre a matéria seca</t>
  </si>
  <si>
    <t>Açúcar e xarope, de bordo (ácer)</t>
  </si>
  <si>
    <t>Glicose</t>
  </si>
  <si>
    <t>Quimicamente pura</t>
  </si>
  <si>
    <t>Xarope de glicose</t>
  </si>
  <si>
    <t>Frutose (levulose) quimicamente pura</t>
  </si>
  <si>
    <t>Frutose (levulose)</t>
  </si>
  <si>
    <t>Xarope de frutose (levulose)</t>
  </si>
  <si>
    <t>Outros, incluindo o açúcar invertido e os outros açúcares e xaropes de açúcares, que contenham, em peso, no estado seco, 50 % de frutose (levulose)</t>
  </si>
  <si>
    <t>Melaços de cana</t>
  </si>
  <si>
    <t>Gomas de mascar (Pastilhas elásticas*), mesmo revestidas de açúcar</t>
  </si>
  <si>
    <t>Chocolate branco</t>
  </si>
  <si>
    <t>Caramelos, confeitos, dropes, pastilhas, e produtos semelhantes</t>
  </si>
  <si>
    <t>Cacau inteiro ou partido, em bruto ou torrado.</t>
  </si>
  <si>
    <t>Cascas, películas e outros desperdícios de cacau.</t>
  </si>
  <si>
    <t>Não desengordurada</t>
  </si>
  <si>
    <t>Total ou parcialmente desengordurada</t>
  </si>
  <si>
    <t>Manteiga, gordura e óleo, de cacau.</t>
  </si>
  <si>
    <t>Cacau em pó, sem adição de açúcar ou de outros edulcorantes.</t>
  </si>
  <si>
    <t>Cacau em pó, com adição de açúcar ou de outros edulcorantes</t>
  </si>
  <si>
    <t>Outras preparações em blocos ou em barras, de peso superior a 2 kg, ou no estado líquido, em pasta, em pó, grânulos ou formas semelhantes, em recipientes ou embalagens imediatas de conteúdo superior a 2 kg</t>
  </si>
  <si>
    <t>Chocolate</t>
  </si>
  <si>
    <t>Outras preparações</t>
  </si>
  <si>
    <t>Leite modificado</t>
  </si>
  <si>
    <t>Farinha láctea</t>
  </si>
  <si>
    <t>À base de farinha, grumos, sêmola ou amido</t>
  </si>
  <si>
    <t>Misturas e pastas para a preparação de produtos de padaria, pastelaria e da indústria de bolachas e biscoitos, da posição 19.05</t>
  </si>
  <si>
    <t>Extrato de malte</t>
  </si>
  <si>
    <t>Doce de leite</t>
  </si>
  <si>
    <t>Que contenham ovos</t>
  </si>
  <si>
    <t>Massas alimentícias recheadas (mesmo cozidas ou preparadas de outro modo)</t>
  </si>
  <si>
    <t>Outras massas alimentícias</t>
  </si>
  <si>
    <t>Cuscuz</t>
  </si>
  <si>
    <t>Tapioca e seus sucedâneos preparados a partir de féculas, em flocos, grumos, grãos, pérolas ou formas semelhantes.</t>
  </si>
  <si>
    <t>Produtos à base de cereais, obtidos por expansão ou por torrefação</t>
  </si>
  <si>
    <t>Preparações alimentícias obtidas a partir de flocos de cereais não torrados ou de misturas de flocos de cereais não torrados com flocos de cereais torrados ou expandidos</t>
  </si>
  <si>
    <t>Trigo bulgur</t>
  </si>
  <si>
    <t>Pão crocante denominado knäckebrot</t>
  </si>
  <si>
    <t>Panetone</t>
  </si>
  <si>
    <t>Bolachas e biscoitos, adicionados de edulcorantes</t>
  </si>
  <si>
    <t>Waffles e wafers</t>
  </si>
  <si>
    <t>Torradas (tostas), pão torrado e produtos semelhantes torrados</t>
  </si>
  <si>
    <t>Pão de forma</t>
  </si>
  <si>
    <t>Bolachas</t>
  </si>
  <si>
    <t>Tomates inteiros ou em pedaços</t>
  </si>
  <si>
    <t>Sucos</t>
  </si>
  <si>
    <t>Outros produtos hortícolas e misturas de produtos hortícolas</t>
  </si>
  <si>
    <t>Produtos hortícolas homogeneizados</t>
  </si>
  <si>
    <t>Feijões em grãos</t>
  </si>
  <si>
    <t>Milho doce (Zea mays var. saccharata)</t>
  </si>
  <si>
    <t>Brotos (Rebentos*) de bambu</t>
  </si>
  <si>
    <t>Produtos hortícolas, fruta, cascas de fruta e outras partes de plantas, conservados com açúcar (passados por calda, glaceados ou cristalizados).</t>
  </si>
  <si>
    <t>De citros (citrinos*)</t>
  </si>
  <si>
    <t>Geleias e marmelades</t>
  </si>
  <si>
    <t>Purês</t>
  </si>
  <si>
    <t>De açaí (Euterpe oleracea)</t>
  </si>
  <si>
    <t>De acerola (Malpighia spp.)</t>
  </si>
  <si>
    <t>De banana (Musa spp.)</t>
  </si>
  <si>
    <t>De goiaba (Psidium guajava)</t>
  </si>
  <si>
    <t>De manga (Mangifera indica)</t>
  </si>
  <si>
    <t>De cupuaçu (Theobroma grandiflorum)</t>
  </si>
  <si>
    <t>De mamão (papaia) (Carica papaya L.)</t>
  </si>
  <si>
    <t>Amendoins</t>
  </si>
  <si>
    <t>Outros, incluindo as misturas</t>
  </si>
  <si>
    <t>Em água edulcorada, incluindo os xaropes</t>
  </si>
  <si>
    <t>Citros (Citrinos*)</t>
  </si>
  <si>
    <t>Polpa com valor Brix igual ou superior a 20</t>
  </si>
  <si>
    <t>Palmitos</t>
  </si>
  <si>
    <t>Airelas vermelhas (Vaccinium macrocarpon, Vaccinium oxycoccos, Vaccinium vitis-idaea)</t>
  </si>
  <si>
    <t>Congelado</t>
  </si>
  <si>
    <t>Não congelado, com valor Brix não superior a 20</t>
  </si>
  <si>
    <t>Com valor Brix não superior a 20</t>
  </si>
  <si>
    <t>Suco (sumo) de tomate</t>
  </si>
  <si>
    <t>Com valor Brix não superior a 30</t>
  </si>
  <si>
    <t>Suco (sumo) de airela vermelha (Vaccinium macrocarpon, Vaccinium oxycoccos, Vaccinium vitis-idaea)</t>
  </si>
  <si>
    <t>Suco (sumo) de pêssego, de acerola (Malpighia spp.) e de maracujá (Passiflora edulis)</t>
  </si>
  <si>
    <t>De pêssego, com valor Brix igual ou superior a 60</t>
  </si>
  <si>
    <t>De maracujá (Passiflora edulis)</t>
  </si>
  <si>
    <t>Água de coco (Cocos nucifera)</t>
  </si>
  <si>
    <t>Com valor Brix não superior a 7,4</t>
  </si>
  <si>
    <t>Com valor Brix superior a 7,4</t>
  </si>
  <si>
    <t>Misturas de sucos (sumos)</t>
  </si>
  <si>
    <t>Café solúvel, mesmo descafeinado</t>
  </si>
  <si>
    <t>Preparações à base de extratos, essências ou concentrados ou à base de café</t>
  </si>
  <si>
    <t>De chá</t>
  </si>
  <si>
    <t>De mate</t>
  </si>
  <si>
    <t>Chicória torrada e outros sucedâneos torrados do café e respectivos extratos, essências e concentrados</t>
  </si>
  <si>
    <t>Saccharomyces boulardii</t>
  </si>
  <si>
    <t>Leveduras mortas; outros microrganismos monocelulares mortos</t>
  </si>
  <si>
    <t>Pós para levedar, preparados</t>
  </si>
  <si>
    <t>Em embalagens imediatas de conteúdo inferior ou igual a 1 kg</t>
  </si>
  <si>
    <t>Farinha de mostarda</t>
  </si>
  <si>
    <t>Mostarda preparada</t>
  </si>
  <si>
    <t>Maionese</t>
  </si>
  <si>
    <t>Condimentos e temperos, compostos</t>
  </si>
  <si>
    <t>Preparações para caldos e sopas</t>
  </si>
  <si>
    <t>Caldos e sopas preparados</t>
  </si>
  <si>
    <t>Preparações alimentícias compostas homogeneizadas</t>
  </si>
  <si>
    <t>Em embalagens imediatas de conteúdo inferior ou igual a 2 kg</t>
  </si>
  <si>
    <t>Concentrados de proteínas e substâncias proteicas texturizadas</t>
  </si>
  <si>
    <t>Preparações do tipo utilizado para elaboração de bebidas</t>
  </si>
  <si>
    <t>Pós, inclusive com adição de açúcar ou outro edulcorante, para a fabricação de pudins, cremes, sorvetes, flans, gelatinas ou preparações similares</t>
  </si>
  <si>
    <t>Para a fabricação de pudins, em embalagens imediatas de conteúdo inferior ou igual a 1 kg</t>
  </si>
  <si>
    <t>Complementos alimentares</t>
  </si>
  <si>
    <t>Misturas à base de ascorbato de sódio e glucose próprias para embutidos</t>
  </si>
  <si>
    <t>Gomas de mascar, sem açúcar</t>
  </si>
  <si>
    <t>Caramelos, confeitos, pastilhas e produtos semelhantes, sem açúcar</t>
  </si>
  <si>
    <t>Águas minerais e águas gaseificadas</t>
  </si>
  <si>
    <t>Águas, incluindo as águas minerais e as águas gaseificadas, adicionadas de açúcar ou de outros edulcorantes ou aromatizadas</t>
  </si>
  <si>
    <t>Cerveja sem álcool</t>
  </si>
  <si>
    <t>Cervejas de malte.</t>
  </si>
  <si>
    <t>Tipo champanha (champagne)</t>
  </si>
  <si>
    <t>Em recipientes de capacidade não superior a 2 l</t>
  </si>
  <si>
    <t>Vinhos</t>
  </si>
  <si>
    <t>Em recipientes de capacidade não superior a 5 l</t>
  </si>
  <si>
    <t>Mostos</t>
  </si>
  <si>
    <t>Outros mostos de uvas</t>
  </si>
  <si>
    <t>Sidra</t>
  </si>
  <si>
    <t>Com um teor de água inferior ou igual a 1 % vol</t>
  </si>
  <si>
    <t>Álcool etílico</t>
  </si>
  <si>
    <t>Aguardente</t>
  </si>
  <si>
    <t>Aguardentes de vinho ou de bagaço de uvas</t>
  </si>
  <si>
    <t>Com um teor alcoólico, em volume, superior a 50 % vol, em recipientes de capacidade igual ou superior a 50 l</t>
  </si>
  <si>
    <t>Em embalagens de capacidade inferior ou igual a 2 l</t>
  </si>
  <si>
    <t>Rum e outras aguardentes provenientes da destilação, após fermentação, de produtos da cana-de-açúcar</t>
  </si>
  <si>
    <t>Gim e genebra</t>
  </si>
  <si>
    <t>Vodca</t>
  </si>
  <si>
    <t>Licores</t>
  </si>
  <si>
    <t>Vinagres e seus sucedâneos obtidos a partir do ácido acético, para usos alimentares.</t>
  </si>
  <si>
    <t>De carne</t>
  </si>
  <si>
    <t>De peixes</t>
  </si>
  <si>
    <t>Farelo</t>
  </si>
  <si>
    <t>De leguminosas</t>
  </si>
  <si>
    <t>Resíduos da fabricação do amido e resíduos semelhantes</t>
  </si>
  <si>
    <t>Polpas de beterraba, bagaços de cana-de-açúcar e outros desperdícios da indústria do açúcar</t>
  </si>
  <si>
    <t>Borras e desperdícios da indústria da cerveja e das destilarias</t>
  </si>
  <si>
    <t>Farinhas e pellets</t>
  </si>
  <si>
    <t>Tortas (Bagaços*) e outros resíduos sólidos, mesmo triturados ou em pellets, da extração do óleo de amendoim.</t>
  </si>
  <si>
    <t>De sementes de algodão</t>
  </si>
  <si>
    <t>De linhaça (sementes de linho)</t>
  </si>
  <si>
    <t>Tortas, farinhas e pellets</t>
  </si>
  <si>
    <t>Com baixo teor de ácido erúcico</t>
  </si>
  <si>
    <t>De coco ou de copra</t>
  </si>
  <si>
    <t>De nozes ou de amêndoas de palma (palmiste) (coconote)</t>
  </si>
  <si>
    <t>De germe de milho</t>
  </si>
  <si>
    <t>Borras de vinho; tártaro em bruto.</t>
  </si>
  <si>
    <t>Matérias vegetais e desperdícios vegetais, resíduos e subprodutos vegetais, mesmo em pellets, do tipo utilizado na alimentação de animais, não especificados nem compreendidos noutras posições.</t>
  </si>
  <si>
    <t>Alimentos para cães ou gatos, acondicionados para venda a retalho</t>
  </si>
  <si>
    <t>Preparações destinadas a fornecer ao animal a totalidade dos elementos nutritivos necessários para uma alimentação diária racional e equilibrada (alimentos compostos completos)</t>
  </si>
  <si>
    <t>Preparações à base de sal iodado, farinha de ossos, farinha de concha, cobre e cobalto</t>
  </si>
  <si>
    <t>Bolachas e biscoitos</t>
  </si>
  <si>
    <t>Preparações que contenham diclazuril</t>
  </si>
  <si>
    <t>Preparações com um teor de cloridrato de ractopamina igual ou superior a 2 %, em peso, com suporte de farelo de soja</t>
  </si>
  <si>
    <t>Preparações que contenham xilanase e betagluconase, com suporte de farinha de trigo</t>
  </si>
  <si>
    <t>Em folhas, sem secar nem fermentar</t>
  </si>
  <si>
    <t>Em folhas secas ou fermentadas tipo capeiro</t>
  </si>
  <si>
    <t>Em folhas secas em secador de ar quente (flue cured), do tipo Virgínia</t>
  </si>
  <si>
    <t>Em folhas secas, com um conteúdo de óleos voláteis superior a 0,2 %, em peso, do tipo turco</t>
  </si>
  <si>
    <t>Em folhas secas (light air cured), do tipo Burley</t>
  </si>
  <si>
    <t>Desperdícios de tabaco</t>
  </si>
  <si>
    <t>Charutos e cigarrilhas, que contenham tabaco</t>
  </si>
  <si>
    <t>Cigarros que contenham tabaco</t>
  </si>
  <si>
    <t>Tabaco para narguilé (cachimbo de água) mencionado na Nota de subposição 1 do presente Capítulo</t>
  </si>
  <si>
    <t>Tabaco "homogeneizado" ou "reconstituído"</t>
  </si>
  <si>
    <t>Extratos e molhos</t>
  </si>
  <si>
    <t>Sal a granel, sem agregados</t>
  </si>
  <si>
    <t>Sal marinho</t>
  </si>
  <si>
    <t>Sal de mesa</t>
  </si>
  <si>
    <t>Piritas de ferro não ustuladas.</t>
  </si>
  <si>
    <t>A granel</t>
  </si>
  <si>
    <t>Em pó ou em escamas</t>
  </si>
  <si>
    <t>Areias siliciosas e areias quartzosas</t>
  </si>
  <si>
    <t>Outras areias</t>
  </si>
  <si>
    <t>Quartzo</t>
  </si>
  <si>
    <t>Quartzitos</t>
  </si>
  <si>
    <t>Caulim (caulino)</t>
  </si>
  <si>
    <t>Bentonita</t>
  </si>
  <si>
    <t>Argilas refratárias</t>
  </si>
  <si>
    <t>Plásticas, com um teor de Fe2O3, em peso, inferior a 1,5 % e com perda por calcinação, em peso, superior a 12 %</t>
  </si>
  <si>
    <t>Andaluzita, cianita e silimanita</t>
  </si>
  <si>
    <t>Mulita</t>
  </si>
  <si>
    <t>Barro cozido em pó (terra de chamotte) e terra de dinas</t>
  </si>
  <si>
    <t>Cré.</t>
  </si>
  <si>
    <t>Fosfatos de cálcio naturais</t>
  </si>
  <si>
    <t>Sulfato de bário natural (baritina)</t>
  </si>
  <si>
    <t>Carbonato de bário natural (witherite)</t>
  </si>
  <si>
    <t>Farinhas siliciosas fósseis (por exemplo, kieselguhr, tripolita, diatomita) e outras terras siliciosas análogas de densidade aparente não superior a 1, mesmo calcinadas.</t>
  </si>
  <si>
    <t>Pedra-pomes</t>
  </si>
  <si>
    <t>Esmeril, corindo natural, granada natural e outros abrasivos naturais</t>
  </si>
  <si>
    <t>Ardósia, mesmo desbastada ou simplesmente cortada à serra ou por outro meio, em blocos ou placas de forma quadrada ou retangular.</t>
  </si>
  <si>
    <t>Em bruto ou desbastados</t>
  </si>
  <si>
    <t>Mármores</t>
  </si>
  <si>
    <t>Travertinos</t>
  </si>
  <si>
    <t>Granitos belgas e outras pedras calcárias de cantaria ou de construção; alabastro</t>
  </si>
  <si>
    <t>Em bruto ou desbastado</t>
  </si>
  <si>
    <t>Simplesmente cortado à serra ou por outro meio, em blocos ou placas de forma quadrada ou retangular</t>
  </si>
  <si>
    <t>Arenito</t>
  </si>
  <si>
    <t>Outras pedras de cantaria ou de construção</t>
  </si>
  <si>
    <t>Calhaus, cascalho, pedras britadas, do tipo normalmente utilizado em concreto (betão*) ou para empedramento de estradas, de vias férreas ou outros balastros, seixos rolados e sílex, mesmo tratados termicamente</t>
  </si>
  <si>
    <t>Macadame de escórias de altos-fornos, de outras escórias ou de resíduos industriais semelhantes, mesmo que contenham matérias incluídas na subposição 2517.10</t>
  </si>
  <si>
    <t>Tarmacadame</t>
  </si>
  <si>
    <t>De mármore</t>
  </si>
  <si>
    <t>Dolomita não calcinada nem sinterizada, denominada "crua"</t>
  </si>
  <si>
    <t>Dolomita calcinada ou sinterizada</t>
  </si>
  <si>
    <t>Aglomerados de dolomita</t>
  </si>
  <si>
    <t>Carbonato de magnésio natural (magnesita)</t>
  </si>
  <si>
    <t>Magnésia eletrofundida</t>
  </si>
  <si>
    <t>Gipsita</t>
  </si>
  <si>
    <t>Em pedaços irregulares (pedras)</t>
  </si>
  <si>
    <t>Anidrita</t>
  </si>
  <si>
    <t>Moído, apto para uso odontológico</t>
  </si>
  <si>
    <t>Castinas; pedras calcárias utilizadas na fabricação de cal ou de cimento.</t>
  </si>
  <si>
    <t>Cal viva</t>
  </si>
  <si>
    <t>Cal apagada</t>
  </si>
  <si>
    <t>Cal hidráulica</t>
  </si>
  <si>
    <t>Cimentos não pulverizados, denominados clinkers</t>
  </si>
  <si>
    <t>Cimentos brancos, mesmo corados artificialmente</t>
  </si>
  <si>
    <t>Cimento comum</t>
  </si>
  <si>
    <t>Cimentos aluminosos</t>
  </si>
  <si>
    <t>Outros cimentos hidráulicos</t>
  </si>
  <si>
    <t>Crocidolita</t>
  </si>
  <si>
    <t>Mica em bruto ou clivada em folhas ou lamelas irregulares (splittings)</t>
  </si>
  <si>
    <t>Mica em pó</t>
  </si>
  <si>
    <t>Desperdícios de mica</t>
  </si>
  <si>
    <t>Boratos naturais e seus concentrados (calcinados ou não), exceto boratos extraídos de salmouras naturais; ácido bórico natural com um teor máximo de 85 % de H3BO3, em produto seco.</t>
  </si>
  <si>
    <t>Feldspato</t>
  </si>
  <si>
    <t>Que contenha, em peso, 97 % ou menos de fluoreto de cálcio</t>
  </si>
  <si>
    <t>Que contenha, em peso, mais de 97 % de fluoreto de cálcio</t>
  </si>
  <si>
    <t>Leucita; nefelina e nefelina-sienito</t>
  </si>
  <si>
    <t>Perlita</t>
  </si>
  <si>
    <t>Quieserita, epsomita (sulfatos de magnésio naturais)</t>
  </si>
  <si>
    <t>Espodumênio</t>
  </si>
  <si>
    <t>Areia de zircônio micronizada, própria para a preparação de esmaltes cerâmicos</t>
  </si>
  <si>
    <t>Minerais de metais das terras raras</t>
  </si>
  <si>
    <t>Terras corantes</t>
  </si>
  <si>
    <t>Não aglomerados</t>
  </si>
  <si>
    <t>Aglomerados por processo de peletização, de diâmetro igual ou superior a 8 mm, mas não superior a 18 mm</t>
  </si>
  <si>
    <t>Piritas de ferro ustuladas (cinzas de piritas)</t>
  </si>
  <si>
    <t>Aglomerados</t>
  </si>
  <si>
    <t>Sulfetos</t>
  </si>
  <si>
    <t>Minérios de níquel e seus concentrados.</t>
  </si>
  <si>
    <t>Minérios de cobalto e seus concentrados.</t>
  </si>
  <si>
    <t>Bauxita</t>
  </si>
  <si>
    <t>Não calcinada</t>
  </si>
  <si>
    <t>Calcinada</t>
  </si>
  <si>
    <t>Minérios de chumbo e seus concentrados.</t>
  </si>
  <si>
    <t>Minérios de estanho e seus concentrados.</t>
  </si>
  <si>
    <t>Cromita</t>
  </si>
  <si>
    <t>Minérios de tungstênio (volfrâmio) e seus concentrados.</t>
  </si>
  <si>
    <t>Minérios de urânio e seus concentrados</t>
  </si>
  <si>
    <t>Minérios de tório e seus concentrados</t>
  </si>
  <si>
    <t>Molibdenita</t>
  </si>
  <si>
    <t>Ilmenita</t>
  </si>
  <si>
    <t>Badeleíta</t>
  </si>
  <si>
    <t>Zirconita</t>
  </si>
  <si>
    <t>Minérios de prata e seus concentrados</t>
  </si>
  <si>
    <t>Minérios de antimônio e seus concentrados</t>
  </si>
  <si>
    <t>Escória de altos-fornos granulada (areia de escória) proveniente da fabricação de ferro fundido, ferro ou aço.</t>
  </si>
  <si>
    <t>Escórias (exceto escória de altos-fornos granulada) e outros desperdícios da fabricação de ferro fundido, ferro ou aço.</t>
  </si>
  <si>
    <t>Mates de galvanização</t>
  </si>
  <si>
    <t>Lamas (borras) de gasolina que contenham chumbo e lamas (borras) de compostos antidetonantes que contenham chumbo</t>
  </si>
  <si>
    <t>Que contenham principalmente cobre</t>
  </si>
  <si>
    <t>Que contenham principalmente alumínio</t>
  </si>
  <si>
    <t>Que contenham arsênio, mercúrio, tálio ou suas misturas, do tipo utilizado para extração de arsênio ou destes metais ou para fabricação dos seus compostos químicos</t>
  </si>
  <si>
    <t>Que contenham antimônio, berílio, cádmio, cromo ou suas misturas</t>
  </si>
  <si>
    <t>Que contenham principalmente titânio</t>
  </si>
  <si>
    <t>Cinzas e resíduos provenientes da incineração de resíduos municipais</t>
  </si>
  <si>
    <t>Cinzas de origem vegetal</t>
  </si>
  <si>
    <t>Antracita</t>
  </si>
  <si>
    <t>Hulha betuminosa</t>
  </si>
  <si>
    <t>Outras hulhas</t>
  </si>
  <si>
    <t>Briquetes, bolas em aglomerados e combustíveis sólidos semelhantes, obtidos a partir da hulha</t>
  </si>
  <si>
    <t>Linhitas, mesmo em pó, mas não aglomeradas</t>
  </si>
  <si>
    <t>Linhitas aglomeradas</t>
  </si>
  <si>
    <t>Turfa (incluindo a turfa para cama de animais), mesmo aglomerada.</t>
  </si>
  <si>
    <t>Coques</t>
  </si>
  <si>
    <t>Com granulometria igual ou superior a 80 mm</t>
  </si>
  <si>
    <t>Com granulometria inferior a 80 mm</t>
  </si>
  <si>
    <t>Gás de hulha, gás de água, gás pobre (gás de ar) e gases semelhantes, exceto gases de petróleo e outros hidrocarbonetos gasosos.</t>
  </si>
  <si>
    <t>Alcatrões de hulha, de linhita ou de turfa e outros alcatrões minerais, mesmo desidratados ou parcialmente destilados, incluindo os alcatrões reconstituídos.</t>
  </si>
  <si>
    <t>Benzol (benzeno)</t>
  </si>
  <si>
    <t>Toluol (tolueno)</t>
  </si>
  <si>
    <t>Xilol (xilenos)</t>
  </si>
  <si>
    <t>Naftaleno</t>
  </si>
  <si>
    <t>Misturas que contenham trimetilbenzenos e etiltoluenos, como componentes majoritários</t>
  </si>
  <si>
    <t>Óleos de creosoto</t>
  </si>
  <si>
    <t>Cresóis</t>
  </si>
  <si>
    <t>Breu</t>
  </si>
  <si>
    <t>Coque de breu</t>
  </si>
  <si>
    <t>De petróleo</t>
  </si>
  <si>
    <t>Hexano comercial</t>
  </si>
  <si>
    <t>Misturas de alquilidenos</t>
  </si>
  <si>
    <t>Diisobutileno</t>
  </si>
  <si>
    <t>Aguarrás mineral (white spirit)</t>
  </si>
  <si>
    <t>Naftas</t>
  </si>
  <si>
    <t>Para petroquímica</t>
  </si>
  <si>
    <t>Gasolinas</t>
  </si>
  <si>
    <t>De aviação</t>
  </si>
  <si>
    <t>Mistura de hidrocarbonetos acíclicos e cíclicos, saturados, derivados de frações de petróleo, contendo em peso, menos de 2 %, de hidrocarbonetos aromáticos, cuja curva de destilação, segundo o método ISO 3405 (equivalente ao método ASTM D 86), apresenta um ponto inicial mínimo de 70 °C e uma fração de destilado igual ou superior a 90 %, em volume, a 210 °C</t>
  </si>
  <si>
    <t>Querosenes</t>
  </si>
  <si>
    <t>Outros óleos combustíveis</t>
  </si>
  <si>
    <t>"Gasóleo" (óleo diesel)</t>
  </si>
  <si>
    <t>Fuel-oil</t>
  </si>
  <si>
    <t>Óleos lubrificantes</t>
  </si>
  <si>
    <t>Sem aditivos</t>
  </si>
  <si>
    <t>Com aditivos</t>
  </si>
  <si>
    <t>Óleos minerais brancos (óleos de vaselina ou de parafina)</t>
  </si>
  <si>
    <t>Líquidos para transmissões hidráulicas</t>
  </si>
  <si>
    <t>Óleos para isolamento elétrico</t>
  </si>
  <si>
    <t>Mistura de hidrocarbonetos acíclicos e cíclicos, saturados, derivados de frações de petróleo, contendo, em peso, menos de 2 %, de hidrocarbonetos aromáticos, que destila, segundo o método ISO 3405 (equivalente ao método ASTM D 86), uma fração inferior a 90 %, em volume, a 210 °C com um ponto final máximo de 360 °C</t>
  </si>
  <si>
    <t>Óleos de petróleo ou de minerais betuminosos (exceto óleos brutos) e preparações não especificadas nem compreendidas noutras posições, que contenham, como constituintes básicos, 70 % ou mais, em peso, de óleos de petróleo ou de minerais betuminosos, que contenham biodiesel, exceto os resíduos de óleos</t>
  </si>
  <si>
    <t>Que contenham difenilas policloradas (PCB), terfenilas policloradas (PCT) ou difenilas polibromadas (PBB)</t>
  </si>
  <si>
    <t>Gás natural</t>
  </si>
  <si>
    <t>Bruto</t>
  </si>
  <si>
    <t>Butanos</t>
  </si>
  <si>
    <t>Etileno, propileno, butileno e butadieno</t>
  </si>
  <si>
    <t>Gás liquefeito de petróleo (GLP)</t>
  </si>
  <si>
    <t>Vaselina</t>
  </si>
  <si>
    <t>Parafina que contenha, em peso, menos de 0,75 % de óleo</t>
  </si>
  <si>
    <t>Não calcinado</t>
  </si>
  <si>
    <t>Calcinado</t>
  </si>
  <si>
    <t>Betume de petróleo</t>
  </si>
  <si>
    <t>Outros resíduos dos óleos de petróleo ou de minerais betuminosos</t>
  </si>
  <si>
    <t>Xistos e areias betuminosos</t>
  </si>
  <si>
    <t>Misturas betuminosas à base de asfalto ou de betume naturais, de betume de petróleo, de alcatrão mineral ou de breu de alcatrão mineral (por exemplo, mástiques betuminosas e cut-backs).</t>
  </si>
  <si>
    <t>Energia elétrica.</t>
  </si>
  <si>
    <t>Cloro</t>
  </si>
  <si>
    <t>Sublimado</t>
  </si>
  <si>
    <t>Flúor; bromo</t>
  </si>
  <si>
    <t>Enxofre sublimado ou precipitado; enxofre coloidal.</t>
  </si>
  <si>
    <t>Negros de fumo</t>
  </si>
  <si>
    <t>Negro de acetileno</t>
  </si>
  <si>
    <t>Hidrogênio</t>
  </si>
  <si>
    <t>Argônio (árgon)</t>
  </si>
  <si>
    <t>Hélio líquido</t>
  </si>
  <si>
    <t>Nitrogênio (azoto)</t>
  </si>
  <si>
    <t>Oxigênio</t>
  </si>
  <si>
    <t>Boro; telúrio</t>
  </si>
  <si>
    <t>Que contenham, em peso, pelo menos 99,99 % de silício</t>
  </si>
  <si>
    <t>Outro</t>
  </si>
  <si>
    <t>Branco</t>
  </si>
  <si>
    <t>Vermelho ou amorfo</t>
  </si>
  <si>
    <t>Negro</t>
  </si>
  <si>
    <t>Arsênio</t>
  </si>
  <si>
    <t>Selênio</t>
  </si>
  <si>
    <t>Sódio</t>
  </si>
  <si>
    <t>Cálcio</t>
  </si>
  <si>
    <t>Estrôncio</t>
  </si>
  <si>
    <t>Bário</t>
  </si>
  <si>
    <t>Liga de cério, com um teor de ferro inferior ou igual a 5 %, em peso (Mischmetal)</t>
  </si>
  <si>
    <t>Mercúrio</t>
  </si>
  <si>
    <t>Em estado gasoso ou liquefeito</t>
  </si>
  <si>
    <t>Em solução aquosa</t>
  </si>
  <si>
    <t>Ácido clorossulfúrico</t>
  </si>
  <si>
    <t>Ácido sulfúrico</t>
  </si>
  <si>
    <t>Ácido sulfúrico fumante (óleum)</t>
  </si>
  <si>
    <t>Ácido nítrico</t>
  </si>
  <si>
    <t>Ácidos sulfonítricos</t>
  </si>
  <si>
    <t>Pentóxido de difósforo</t>
  </si>
  <si>
    <t>Ácido fosfórico</t>
  </si>
  <si>
    <t>Com um teor de ferro inferior a 750 ppm</t>
  </si>
  <si>
    <t>Ácidos metafosfóricos</t>
  </si>
  <si>
    <t>Ácido pirofosfórico</t>
  </si>
  <si>
    <t>Ácido ortobórico</t>
  </si>
  <si>
    <t>Fluoreto de hidrogênio (ácido fluorídrico)</t>
  </si>
  <si>
    <t>Cianeto de hidrogênio (ácido cianídrico ou ácido hidrociânico)</t>
  </si>
  <si>
    <t>Ácido aminossulfônico (ácido sulfâmico)</t>
  </si>
  <si>
    <t>Ácido fosfônico (ácido fosforoso)</t>
  </si>
  <si>
    <t>Ácido perclórico</t>
  </si>
  <si>
    <t>Fluorácidos e outros compostos de flúor</t>
  </si>
  <si>
    <t>Dióxido de carbono</t>
  </si>
  <si>
    <t>Obtido por precipitação química</t>
  </si>
  <si>
    <t>Tipo aerogel</t>
  </si>
  <si>
    <t>Gel de sílica</t>
  </si>
  <si>
    <t>Dióxido de enxofre</t>
  </si>
  <si>
    <t>Dicloreto de carbonila (fosgênio)</t>
  </si>
  <si>
    <t>Oxicloreto de fósforo</t>
  </si>
  <si>
    <t>Tricloreto de fósforo</t>
  </si>
  <si>
    <t>Pentacloreto de fósforo</t>
  </si>
  <si>
    <t>Monocloreto de enxofre</t>
  </si>
  <si>
    <t>Dicloreto de enxofre</t>
  </si>
  <si>
    <t>Cloreto de tionila</t>
  </si>
  <si>
    <t>Cloretos</t>
  </si>
  <si>
    <t>Tricloreto de arsênio</t>
  </si>
  <si>
    <t>Oxicloretos</t>
  </si>
  <si>
    <t>Dissulfeto de carbono</t>
  </si>
  <si>
    <t>Pentassulfeto de difósforo</t>
  </si>
  <si>
    <t>Amoníaco anidro</t>
  </si>
  <si>
    <t>Amoníaco em solução aquosa (amônia)</t>
  </si>
  <si>
    <t>Sólido</t>
  </si>
  <si>
    <t>Em solução aquosa (lixívia de soda cáustica)</t>
  </si>
  <si>
    <t>Hidróxido de potássio (potassa cáustica)</t>
  </si>
  <si>
    <t>Peróxidos de sódio ou de potássio</t>
  </si>
  <si>
    <t>Hidróxido</t>
  </si>
  <si>
    <t>Peróxido</t>
  </si>
  <si>
    <t>Hidróxido de bário</t>
  </si>
  <si>
    <t>Óxido de zinco (branco de zinco)</t>
  </si>
  <si>
    <t>Peróxido de zinco</t>
  </si>
  <si>
    <t>Branco, que passe através de uma peneira com abertura de malha de 63 micrômetros (mícrons) em proporção superior a 90 %, em peso</t>
  </si>
  <si>
    <t>Alumina calcinada</t>
  </si>
  <si>
    <t>Hidróxido de alumínio</t>
  </si>
  <si>
    <t>Trióxido de cromo</t>
  </si>
  <si>
    <t>Óxidos</t>
  </si>
  <si>
    <t>Hidróxidos</t>
  </si>
  <si>
    <t>Dióxido de manganês</t>
  </si>
  <si>
    <t>Óxido manganoso</t>
  </si>
  <si>
    <t>Trióxido de dimanganês (sesquióxido de manganês)</t>
  </si>
  <si>
    <t>Tetraóxido de trimanganês (óxido salino de manganês)</t>
  </si>
  <si>
    <t>Heptaóxido de dimanganês (anidrido permangânico)</t>
  </si>
  <si>
    <t>Óxido férrico</t>
  </si>
  <si>
    <t>Com um teor de Fe2O3 igual ou superior a 85 %, em peso</t>
  </si>
  <si>
    <t>Óxido ferroso-férrico (óxido magnético de ferro), com um teor de Fe3O4 igual ou superior a 93 %, em peso</t>
  </si>
  <si>
    <t>Hidróxidos de ferro</t>
  </si>
  <si>
    <t>Tetraóxido de tricobalto (óxido salino de cobalto)</t>
  </si>
  <si>
    <t>Tipo anatase</t>
  </si>
  <si>
    <t>Monóxido de chumbo (litargírio, massicote)</t>
  </si>
  <si>
    <t>Mínio (zarcão) e mínio-laranja (mine-orange)</t>
  </si>
  <si>
    <t>Hidrazina e seus sais inorgânicos</t>
  </si>
  <si>
    <t>Hidroxilamina e seus sais inorgânicos</t>
  </si>
  <si>
    <t>Óxido</t>
  </si>
  <si>
    <t>Pentóxido de divanádio</t>
  </si>
  <si>
    <t>Óxido niqueloso</t>
  </si>
  <si>
    <t>Óxido cúprico, com um teor de CuO igual ou superior a 98 %, em peso</t>
  </si>
  <si>
    <t>Óxidos de germânio</t>
  </si>
  <si>
    <t>Dióxido de zircônio</t>
  </si>
  <si>
    <t>Trióxido de molibdênio</t>
  </si>
  <si>
    <t>Trióxido de antimônio</t>
  </si>
  <si>
    <t>Óxido de cádmio</t>
  </si>
  <si>
    <t>Trióxido de tungstênio (volfrâmio)</t>
  </si>
  <si>
    <t>De alumínio</t>
  </si>
  <si>
    <t>Trifluoreto de cromo</t>
  </si>
  <si>
    <t>Fluoreto ácido de amônio</t>
  </si>
  <si>
    <t>Hexafluoraluminato de sódio (criolita sintética)</t>
  </si>
  <si>
    <t>Fluoroaluminato de potássio</t>
  </si>
  <si>
    <t>Fluorossilicatos de sódio ou de potássio</t>
  </si>
  <si>
    <t>Cloreto de amônio</t>
  </si>
  <si>
    <t>Com um teor de CaCl2 igual ou superior a 98 %, em peso, em base seca</t>
  </si>
  <si>
    <t>Com um teor de MgCl2 inferior a 98 %, em peso, e de cálcio (Ca) inferior ou igual a 0,5 %, em peso</t>
  </si>
  <si>
    <t>De níquel</t>
  </si>
  <si>
    <t>De cobre I (cloreto cuproso ou monocloreto de cobre)</t>
  </si>
  <si>
    <t>De titânio</t>
  </si>
  <si>
    <t>De zircônio</t>
  </si>
  <si>
    <t>De antimônio</t>
  </si>
  <si>
    <t>De lítio</t>
  </si>
  <si>
    <t>De bismuto</t>
  </si>
  <si>
    <t>De cádmio</t>
  </si>
  <si>
    <t>De césio</t>
  </si>
  <si>
    <t>De cromo</t>
  </si>
  <si>
    <t>De estrôncio</t>
  </si>
  <si>
    <t>De manganês</t>
  </si>
  <si>
    <t>De ferro</t>
  </si>
  <si>
    <t>De cobalto</t>
  </si>
  <si>
    <t>De zinco</t>
  </si>
  <si>
    <t>Hidroxicloretos</t>
  </si>
  <si>
    <t>Brometos de sódio ou de potássio</t>
  </si>
  <si>
    <t>Iodetos</t>
  </si>
  <si>
    <t>De sódio</t>
  </si>
  <si>
    <t>De potássio</t>
  </si>
  <si>
    <t>Oxiiodetos</t>
  </si>
  <si>
    <t>Hipoclorito de cálcio comercial e outros hipocloritos de cálcio</t>
  </si>
  <si>
    <t>Hipocloritos</t>
  </si>
  <si>
    <t>Clorito de sódio</t>
  </si>
  <si>
    <t>De cálcio</t>
  </si>
  <si>
    <t>Bromatos</t>
  </si>
  <si>
    <t>Perbromatos</t>
  </si>
  <si>
    <t>Iodatos</t>
  </si>
  <si>
    <t>Periodatos</t>
  </si>
  <si>
    <t>Percloratos</t>
  </si>
  <si>
    <t>De dissódio</t>
  </si>
  <si>
    <t>De monossódio (hidrogenossulfeto de sódio)</t>
  </si>
  <si>
    <t>De molibdênio IV (dissulfeto de molibdênio)</t>
  </si>
  <si>
    <t>De bário</t>
  </si>
  <si>
    <t>De chumbo</t>
  </si>
  <si>
    <t>Polissulfetos</t>
  </si>
  <si>
    <t>Ditionitos (hidrossulfitos)</t>
  </si>
  <si>
    <t>Estabilizados</t>
  </si>
  <si>
    <t>Sulfoxilatos</t>
  </si>
  <si>
    <t>Estabilizados com formaldeído</t>
  </si>
  <si>
    <t>Ditionito de zinco</t>
  </si>
  <si>
    <t>Outros sulfitos</t>
  </si>
  <si>
    <t>De amônio</t>
  </si>
  <si>
    <t>Anidro</t>
  </si>
  <si>
    <t>De magnésio</t>
  </si>
  <si>
    <t>Cuproso</t>
  </si>
  <si>
    <t>Cúprico</t>
  </si>
  <si>
    <t>Com um teor de BaSO4 igual ou superior a 97,5 %, em peso</t>
  </si>
  <si>
    <t>Sulfato ferroso</t>
  </si>
  <si>
    <t>Neutro de chumbo</t>
  </si>
  <si>
    <t>Alumes</t>
  </si>
  <si>
    <t>Com um teor de KNO3 inferior ou igual a 98 %, em peso</t>
  </si>
  <si>
    <t>De cálcio, com um teor de nitrogênio (azoto) inferior ou igual a 16 %, em peso</t>
  </si>
  <si>
    <t>Fosfinatos (hipofosfitos)</t>
  </si>
  <si>
    <t>Fosfonatos (fosfitos)</t>
  </si>
  <si>
    <t>Dibásico de chumbo</t>
  </si>
  <si>
    <t>Mono ou dissódico</t>
  </si>
  <si>
    <t>Hidrogeno-ortofosfato de cálcio (fosfato dicálcico)</t>
  </si>
  <si>
    <t>Outros fosfatos de cálcio</t>
  </si>
  <si>
    <t>De cobre</t>
  </si>
  <si>
    <t>De triamônio</t>
  </si>
  <si>
    <t>De trissódio</t>
  </si>
  <si>
    <t>Grau alimentício, de acordo com o estabelecido pela Food and Agriculture Organization Organização Mundial da Saúde (FAO OMS) ou pelo Food Chemical Codex (FCC)</t>
  </si>
  <si>
    <t>Metafosfatos de sódio</t>
  </si>
  <si>
    <t>Pirofosfatos de sódio</t>
  </si>
  <si>
    <t>Pirofosfato de zinco</t>
  </si>
  <si>
    <t>Hidrogenocarbonato (bicarbonato) de sódio</t>
  </si>
  <si>
    <t>Carbonatos de potássio</t>
  </si>
  <si>
    <t>Carbonato de cálcio</t>
  </si>
  <si>
    <t>Com um teor de BaCO3 igual ou superior a 98%, em peso</t>
  </si>
  <si>
    <t>Carbonatos de lítio</t>
  </si>
  <si>
    <t>Carbonato de estrôncio</t>
  </si>
  <si>
    <t>Carbonatos</t>
  </si>
  <si>
    <t>De magnésio, de densidade aparente inferior a 200 kg/m3</t>
  </si>
  <si>
    <t>De amônio comercial e outros carbonatos de amônio</t>
  </si>
  <si>
    <t>Peroxocarbonatos (percarbonatos)</t>
  </si>
  <si>
    <t>Cianetos</t>
  </si>
  <si>
    <t>De cobre I (cianeto cuproso)</t>
  </si>
  <si>
    <t>De cobre II (cianeto cúprico)</t>
  </si>
  <si>
    <t>Oxicianetos</t>
  </si>
  <si>
    <t>Ferrocianetos</t>
  </si>
  <si>
    <t>De ferro II (ferrocianeto ferroso)</t>
  </si>
  <si>
    <t>Ferricianetos</t>
  </si>
  <si>
    <t>De ferro II (ferricianeto ferroso)</t>
  </si>
  <si>
    <t>De ferro III (ferricianeto férrico)</t>
  </si>
  <si>
    <t>Metassilicatos</t>
  </si>
  <si>
    <t>Outros boratos</t>
  </si>
  <si>
    <t>Peroxoboratos (perboratos)</t>
  </si>
  <si>
    <t>Dicromato de sódio</t>
  </si>
  <si>
    <t>Cromatos e dicromatos</t>
  </si>
  <si>
    <t>Cromato de amônio; dicromato de amônio</t>
  </si>
  <si>
    <t>Cromato de potássio</t>
  </si>
  <si>
    <t>Cromato de sódio</t>
  </si>
  <si>
    <t>Dicromato de potássio</t>
  </si>
  <si>
    <t>Cromato de zinco</t>
  </si>
  <si>
    <t>Cromato de chumbo</t>
  </si>
  <si>
    <t>Peroxocromatos</t>
  </si>
  <si>
    <t>Permanganato de potássio</t>
  </si>
  <si>
    <t>Manganitos</t>
  </si>
  <si>
    <t>Manganatos</t>
  </si>
  <si>
    <t>Permanganatos</t>
  </si>
  <si>
    <t>Titanatos</t>
  </si>
  <si>
    <t>De bário ou de bismuto</t>
  </si>
  <si>
    <t>De cálcio ou de estrôncio</t>
  </si>
  <si>
    <t>De lantânio ou de neodímio</t>
  </si>
  <si>
    <t>Ferritos e ferratos</t>
  </si>
  <si>
    <t>Ferrito de bário</t>
  </si>
  <si>
    <t>Ferrito de estrôncio</t>
  </si>
  <si>
    <t>Vanadatos</t>
  </si>
  <si>
    <t>Estanatos</t>
  </si>
  <si>
    <t>Plumbatos</t>
  </si>
  <si>
    <t>Antimoniatos</t>
  </si>
  <si>
    <t>Zincatos</t>
  </si>
  <si>
    <t>Aluminatos</t>
  </si>
  <si>
    <t>Zeólitas do tipo utilizado como trocadores de íons para o tratamento de águas</t>
  </si>
  <si>
    <t>Metais preciosos no estado coloidal</t>
  </si>
  <si>
    <t>Nitrato de prata</t>
  </si>
  <si>
    <t>Vitelinato de prata</t>
  </si>
  <si>
    <t>Sulfeto de ouro em dispersão de gelatina</t>
  </si>
  <si>
    <t>Dexormaplatina; enloplatina; iproplatina; lobaplatina; miboplatina; ormaplatina; sebriplatina e zeniplatina</t>
  </si>
  <si>
    <t>Apresentados como medicamentos</t>
  </si>
  <si>
    <t>Tricloreto de rutênio em solução aquosa com uma concentração igual ou superior a 17 %, mas inferior ou igual a 27 %, em peso</t>
  </si>
  <si>
    <t>Ácido hexacloroirídico em solução aquosa com uma concentração igual ou superior a 17 %, mas inferior ou igual a 27 %, em peso</t>
  </si>
  <si>
    <t>Urânio natural e seus compostos; ligas, dispersões (incluindo os cermets), produtos cerâmicos e misturas que contenham urânio natural ou compostos de urânio natural</t>
  </si>
  <si>
    <t>Urânio enriquecido em U235 e seus compostos; plutônio e seus compostos; ligas, dispersões (incluindo os cermets), produtos cerâmicos e misturas que contenham urânio enriquecido em U235, plutônio ou compostos destes produtos</t>
  </si>
  <si>
    <t>Urânio empobrecido em U235 e seus compostos; tório e seus compostos; ligas, dispersões (incluindo os cermets), produtos cerâmicos e misturas que contenham urânio empobrecido em U235, tório ou compostos destes produtos</t>
  </si>
  <si>
    <t>Molibdênio 99 absorvido em alumina, apto para a obtenção de Tecnécio 99 (reativo de diagnóstico para medicina nuclear)</t>
  </si>
  <si>
    <t>Cobalto 60</t>
  </si>
  <si>
    <t>Iodo 131</t>
  </si>
  <si>
    <t>Elementos combustíveis (cartuchos) usados (irradiados) de reatores nucleares</t>
  </si>
  <si>
    <t>Água pesada (óxido de deutério)</t>
  </si>
  <si>
    <t>Óxido cérico</t>
  </si>
  <si>
    <t>Óxido de praseodímio</t>
  </si>
  <si>
    <t>Cloretos dos demais metais das terras raras</t>
  </si>
  <si>
    <t>Gadopentetato de dimeglumina</t>
  </si>
  <si>
    <t>Peróxido de hidrogênio (água oxigenada), mesmo solidificado com ureia.</t>
  </si>
  <si>
    <t>De silício</t>
  </si>
  <si>
    <t>De boro</t>
  </si>
  <si>
    <t>De tântalo</t>
  </si>
  <si>
    <t>De tungstênio (volfrâmio)</t>
  </si>
  <si>
    <t>Nitreto de boro</t>
  </si>
  <si>
    <t>Silicieto de cálcio</t>
  </si>
  <si>
    <t>Compostos inorgânicos</t>
  </si>
  <si>
    <t>Cloreto de mercúrio I (cloreto mercuroso)</t>
  </si>
  <si>
    <t>Cloreto de mercúrio II (cloreto mercúrico), para uso fotográfico, acondicionado para venda a retalho, pronto para utilização</t>
  </si>
  <si>
    <t>Cloreto de mercúrio II (cloreto mercúrico), apresentado de outro modo</t>
  </si>
  <si>
    <t>Compostos orgânicos</t>
  </si>
  <si>
    <t>Acetato de mercúrio</t>
  </si>
  <si>
    <t>Timerosal</t>
  </si>
  <si>
    <t>Estearato de mercúrio</t>
  </si>
  <si>
    <t>Lactato de mercúrio</t>
  </si>
  <si>
    <t>Salicilato de mercúrio</t>
  </si>
  <si>
    <t>Cloreto de cianogênio (clorociano)</t>
  </si>
  <si>
    <t>Fosfetos, de constituição química definida ou não</t>
  </si>
  <si>
    <t>De cobre (fosfetos de cobre), contendo mais de 15 %, em peso, de fósforo</t>
  </si>
  <si>
    <t>Cianamida e seus derivados metálicos</t>
  </si>
  <si>
    <t>Sulfocloretos de fósforo</t>
  </si>
  <si>
    <t>Saturados</t>
  </si>
  <si>
    <t>Etileno</t>
  </si>
  <si>
    <t>Propeno (propileno)</t>
  </si>
  <si>
    <t>Buteno (butileno) e seus isômeros</t>
  </si>
  <si>
    <t>Buta-1,3-dieno</t>
  </si>
  <si>
    <t>Isopreno</t>
  </si>
  <si>
    <t>Cicloexano</t>
  </si>
  <si>
    <t>Limoneno</t>
  </si>
  <si>
    <t>Benzeno</t>
  </si>
  <si>
    <t>Tolueno</t>
  </si>
  <si>
    <t>o-Xileno</t>
  </si>
  <si>
    <t>m-Xileno</t>
  </si>
  <si>
    <t>p-Xileno</t>
  </si>
  <si>
    <t>Mistura de isômeros do xileno</t>
  </si>
  <si>
    <t>Estireno</t>
  </si>
  <si>
    <t>Etilbenzeno</t>
  </si>
  <si>
    <t>Cumeno</t>
  </si>
  <si>
    <t>Difenila (1,1'-bifenila)</t>
  </si>
  <si>
    <t>Antraceno</t>
  </si>
  <si>
    <t>alfa-Metilestireno</t>
  </si>
  <si>
    <t>Clorometano (cloreto de metila)</t>
  </si>
  <si>
    <t>Cloroetano (cloreto de etila)</t>
  </si>
  <si>
    <t>Diclorometano (cloreto de metileno)</t>
  </si>
  <si>
    <t>Clorofórmio (triclorometano)</t>
  </si>
  <si>
    <t>Tetracloreto de carbono</t>
  </si>
  <si>
    <t>Dicloreto de etileno (ISO) (1,2-dicloroetano)</t>
  </si>
  <si>
    <t>1,1,1-Tricloroetano (metilclorofórmio)</t>
  </si>
  <si>
    <t>1,1,2-Tricloroetano</t>
  </si>
  <si>
    <t>Cloreto de vinila (cloroetileno)</t>
  </si>
  <si>
    <t>Tricloroetileno</t>
  </si>
  <si>
    <t>Tetracloroetileno (percloroetileno)</t>
  </si>
  <si>
    <t>Dibrometo de etileno (ISO) (1,2-dibromoetano)</t>
  </si>
  <si>
    <t>Derivados fluorados</t>
  </si>
  <si>
    <t>1,1,1,2-Tetrafluoroetano</t>
  </si>
  <si>
    <t>1,1,3,3,3-Pentafluoro-2-(trifluorometil)prop-1-eno</t>
  </si>
  <si>
    <t>Derivados bromados</t>
  </si>
  <si>
    <t>Bromometano</t>
  </si>
  <si>
    <t>Derivados iodados</t>
  </si>
  <si>
    <t>Iodoetano</t>
  </si>
  <si>
    <t>Iodofórmio</t>
  </si>
  <si>
    <t>Clorodifluorometanos</t>
  </si>
  <si>
    <t>Diclorotrifluoroetanos</t>
  </si>
  <si>
    <t>Diclorofluoroetanos</t>
  </si>
  <si>
    <t>Clorodifluoroetanos</t>
  </si>
  <si>
    <t>Dicloropentafluoropropanos</t>
  </si>
  <si>
    <t>Bromoclorodifluorometano, bromotrifluorometano e dibromotetrafluorometanos</t>
  </si>
  <si>
    <t>Derivados peralogenados do metano, unicamente com flúor e cloro</t>
  </si>
  <si>
    <t>Triclorofluorometano</t>
  </si>
  <si>
    <t>Diclorodifluorometano</t>
  </si>
  <si>
    <t>Clorotrifluorometano</t>
  </si>
  <si>
    <t>Derivados peralogenados do etano, unicamente com flúor e cloro</t>
  </si>
  <si>
    <t>Triclorotrifluoroetanos</t>
  </si>
  <si>
    <t>Diclorotetrafluoroetanos e cloropentafluoroetano</t>
  </si>
  <si>
    <t>Pentaclorofluoroetano</t>
  </si>
  <si>
    <t>Tetraclorodifluoroetanos</t>
  </si>
  <si>
    <t>Derivados peralogenados do propano, unicamente com flúor e cloro</t>
  </si>
  <si>
    <t>Heptaclorofluoropropanos</t>
  </si>
  <si>
    <t>Hexaclorodifluoropropanos</t>
  </si>
  <si>
    <t>Pentaclorotrifluoropropanos</t>
  </si>
  <si>
    <t>Tetraclorotetrafluoropropanos</t>
  </si>
  <si>
    <t>Tricloropentafluoropropanos</t>
  </si>
  <si>
    <t>Dicloroexafluoropropanos</t>
  </si>
  <si>
    <t>Cloroeptafluoropropanos</t>
  </si>
  <si>
    <t>Outros derivados peralogenados</t>
  </si>
  <si>
    <t>Derivados do metano, etano ou propano, halogenados unicamente com flúor e cloro</t>
  </si>
  <si>
    <t>Clorofluoroetanos</t>
  </si>
  <si>
    <t>Clorotetrafluoroetanos</t>
  </si>
  <si>
    <t>Derivados do metano, etano ou propano, halogenados unicamente com flúor e bromo</t>
  </si>
  <si>
    <t>Bromoclorotrifluoroetanos</t>
  </si>
  <si>
    <t>Halotano</t>
  </si>
  <si>
    <t>Lindano</t>
  </si>
  <si>
    <t>Aldrin</t>
  </si>
  <si>
    <t>Clordano</t>
  </si>
  <si>
    <t>Heptacloro</t>
  </si>
  <si>
    <t>Mirex (ISO)</t>
  </si>
  <si>
    <t>Clorobenzeno</t>
  </si>
  <si>
    <t>o-Diclorobenzeno</t>
  </si>
  <si>
    <t>p-Diclorobenzeno</t>
  </si>
  <si>
    <t>Hexaclorobenzeno</t>
  </si>
  <si>
    <t>DDT</t>
  </si>
  <si>
    <t>Pentaclorobenzeno (ISO)</t>
  </si>
  <si>
    <t>Hexabromobifenilas</t>
  </si>
  <si>
    <t>Derivados halogenados, unicamente com cloro</t>
  </si>
  <si>
    <t>Cloreto de benzila</t>
  </si>
  <si>
    <t>p-Clorotolueno</t>
  </si>
  <si>
    <t>Cloreto de neofila</t>
  </si>
  <si>
    <t>Triclorobenzenos</t>
  </si>
  <si>
    <t>Cloronaftalenos</t>
  </si>
  <si>
    <t>Cloreto de benzilideno</t>
  </si>
  <si>
    <t>Cloretos de xilila</t>
  </si>
  <si>
    <t>Bifenilas policloradas (PCB); terfenilas policloradas (PCT)</t>
  </si>
  <si>
    <t>Derivados halogenados, unicamente com bromo</t>
  </si>
  <si>
    <t>Bromobenzeno</t>
  </si>
  <si>
    <t>Brometos de xilila</t>
  </si>
  <si>
    <t>Bromodifenilmetano</t>
  </si>
  <si>
    <t>Bifenilas polibromadas (PBB)</t>
  </si>
  <si>
    <t>Derivados halogenados, unicamente com flúor e cloro</t>
  </si>
  <si>
    <t>4-Cloro-alfa,alfa,alfa-trifluortolueno</t>
  </si>
  <si>
    <t>Ácido metanossulfônico e seus sais</t>
  </si>
  <si>
    <t>Ácido metanossulfônico</t>
  </si>
  <si>
    <t>Metanossulfonato de chumbo</t>
  </si>
  <si>
    <t>Metanossulfonato de estanho</t>
  </si>
  <si>
    <t>Ácido dodecilbenzenossulfônico e seus sais</t>
  </si>
  <si>
    <t>Ácidos toluenossulfônicos; ácidos xilenossulfônicos; sais destes ácidos</t>
  </si>
  <si>
    <t>Ácido etanossulfônico; ácido etilenossulfônico</t>
  </si>
  <si>
    <t>Ácidos naftalenossulfônicos, seus sais e seus ésteres</t>
  </si>
  <si>
    <t>Naftalenossulfonatos de sódio</t>
  </si>
  <si>
    <t>Ácido beta-naftalenossulfônico</t>
  </si>
  <si>
    <t>Ácidos alquile dialquilnaftalenossulfônicos; sais destes ácidos</t>
  </si>
  <si>
    <t>Ácido benzenossulfônico e seus sais</t>
  </si>
  <si>
    <t>Mononitrotoluenos (MNT)</t>
  </si>
  <si>
    <t>Nitropropanos</t>
  </si>
  <si>
    <t>Dinitrotoluenos</t>
  </si>
  <si>
    <t>Trinitrotoluenos</t>
  </si>
  <si>
    <t>2,4,6-Trinitrotolueno (TNT)</t>
  </si>
  <si>
    <t>Derivados nitrados do benzeno</t>
  </si>
  <si>
    <t>Nitrobenzeno</t>
  </si>
  <si>
    <t>1,3,5-Trinitrobenzeno</t>
  </si>
  <si>
    <t>Derivados nitrados do xileno</t>
  </si>
  <si>
    <t>Mononitroetano; nitrometanos</t>
  </si>
  <si>
    <t>Ácido perfluoroctano sulfônico</t>
  </si>
  <si>
    <t>Perfluoroctanossulfonato de amônio</t>
  </si>
  <si>
    <t>Perfluoroctanossulfonato de lítio</t>
  </si>
  <si>
    <t>Perfluoroctanossulfonato de potássio</t>
  </si>
  <si>
    <t>Outros sais do ácido perfluoroctano sulfônico</t>
  </si>
  <si>
    <t>Fluoreto de perfluoroctanossulfonila</t>
  </si>
  <si>
    <t>Tricloronitrometano (cloropicrina)</t>
  </si>
  <si>
    <t>Derivados nitroalogenados</t>
  </si>
  <si>
    <t>1-Cloro-4-nitrobenzeno</t>
  </si>
  <si>
    <t>1-Cloro-2,4-dinitrobenzeno</t>
  </si>
  <si>
    <t>2-Cloro-1,3-dinitrobenzeno</t>
  </si>
  <si>
    <t>4-Cloro-alfa,alfa,alfa-trifluor-3,5-dinitrotolueno</t>
  </si>
  <si>
    <t>o-Nitroclorobenzeno; m-nitroclorobenzeno</t>
  </si>
  <si>
    <t>1,2-Dicloro-4-nitrobenzeno</t>
  </si>
  <si>
    <t>Derivados nitrossulfonados</t>
  </si>
  <si>
    <t>Ácidos dinitroestilbenodissulfônicos</t>
  </si>
  <si>
    <t>Cloreto de p-toluenossulfonila (cloreto de tosila)</t>
  </si>
  <si>
    <t>Cloreto de o-toluenossulfonila</t>
  </si>
  <si>
    <t>Metanol (álcool metílico)</t>
  </si>
  <si>
    <t>Álcool propílico</t>
  </si>
  <si>
    <t>Álcool isopropílico</t>
  </si>
  <si>
    <t>Butan-1-ol (álcool n-butílico)</t>
  </si>
  <si>
    <t>Álcool isobutílico (2-metil-1-propanol)</t>
  </si>
  <si>
    <t>Álcool sec-butílico (2-butanol)</t>
  </si>
  <si>
    <t>Álcool ter-butílico (2-metil-2-propanol)</t>
  </si>
  <si>
    <t>Octanol (álcool octílico) e seus isômeros</t>
  </si>
  <si>
    <t>Álcool láurico</t>
  </si>
  <si>
    <t>Álcool cetílico</t>
  </si>
  <si>
    <t>Álcool esteárico</t>
  </si>
  <si>
    <t>Decanóis</t>
  </si>
  <si>
    <t>n-Decanol</t>
  </si>
  <si>
    <t>Isodecanol</t>
  </si>
  <si>
    <t>Alcoolatos metálicos</t>
  </si>
  <si>
    <t>Etilato de magnésio</t>
  </si>
  <si>
    <t>Metilato de sódio</t>
  </si>
  <si>
    <t>Etilato de sódio</t>
  </si>
  <si>
    <t>4-Metilpentan-2-ol</t>
  </si>
  <si>
    <t>Isononanol</t>
  </si>
  <si>
    <t>Isotridecanol</t>
  </si>
  <si>
    <t>Tetraidrolinalol (3,7-dimetiloctan-3-ol)</t>
  </si>
  <si>
    <t>3,3-Dimetilbutan-2-ol (álcool pinacolílico)</t>
  </si>
  <si>
    <t>Pentanol (álcool amílico) e seus isômeros</t>
  </si>
  <si>
    <t>Linalol</t>
  </si>
  <si>
    <t>Geraniol</t>
  </si>
  <si>
    <t>Diidromircenol (2,6-dimetil-7-octen-2-ol)</t>
  </si>
  <si>
    <t>Álcool alílico</t>
  </si>
  <si>
    <t>Etilenoglicol (etanodiol)</t>
  </si>
  <si>
    <t>Propilenoglicol (propano-1,2-diol)</t>
  </si>
  <si>
    <t>2-Metil-2,4-pentanodiol (hexilenoglicol)</t>
  </si>
  <si>
    <t>Trimetilenoglicol (1,3-propanodiol)</t>
  </si>
  <si>
    <t>1,3-Butilenoglicol (1,3-butanodiol)</t>
  </si>
  <si>
    <t>2-Etil-2-(hidroximetil)propano-1,3-diol (trimetilolpropano)</t>
  </si>
  <si>
    <t>Pentaeritritol (pentaeritrita)</t>
  </si>
  <si>
    <t>Manitol</t>
  </si>
  <si>
    <t>D-glucitol (sorbitol)</t>
  </si>
  <si>
    <t>Glicerol</t>
  </si>
  <si>
    <t>Etclorvinol (DCI)</t>
  </si>
  <si>
    <t>Hidrato de cloral</t>
  </si>
  <si>
    <t>Mentol</t>
  </si>
  <si>
    <t>Cicloexanol, metilcicloexanóis e dimetilcicloexanóis</t>
  </si>
  <si>
    <t>Esteróis e inositóis</t>
  </si>
  <si>
    <t>Derivados do mentol</t>
  </si>
  <si>
    <t>Borneol; isoborneol</t>
  </si>
  <si>
    <t>Terpina e seu hidrato</t>
  </si>
  <si>
    <t>Álcool fenchílico (1,3,3-trimetil-2-norbornanol)</t>
  </si>
  <si>
    <t>Terpineóis</t>
  </si>
  <si>
    <t>Álcool benzílico</t>
  </si>
  <si>
    <t>2-Feniletanol</t>
  </si>
  <si>
    <t>Dicofol</t>
  </si>
  <si>
    <t>Fenol (hidroxibenzeno) e seus sais</t>
  </si>
  <si>
    <t>Cresóis e seus sais</t>
  </si>
  <si>
    <t>Octilfenol, nonilfenol e seus isômeros; sais destes produtos</t>
  </si>
  <si>
    <t>beta-Naftol e seus sais</t>
  </si>
  <si>
    <t>2,6-Di-ter-butil-p-cresol e seus sais</t>
  </si>
  <si>
    <t>o-Fenilfenol e seus sais</t>
  </si>
  <si>
    <t>p-ter-Butilfenol e seus sais</t>
  </si>
  <si>
    <t>Xilenóis e seus sais</t>
  </si>
  <si>
    <t>Resorcinol e seus sais</t>
  </si>
  <si>
    <t>Hidroquinona e seus sais</t>
  </si>
  <si>
    <t>4,4'-Isopropilidenodifenol (bisfenol A, difenilolpropano) e seus sais</t>
  </si>
  <si>
    <t>Pentaclorofenol (ISO)</t>
  </si>
  <si>
    <t>Derivados halogenados unicamente com cloro</t>
  </si>
  <si>
    <t>4-Cloro-m-cresol e seus sais</t>
  </si>
  <si>
    <t>Diclorofenóis e seus sais</t>
  </si>
  <si>
    <t>p-Clorofenol</t>
  </si>
  <si>
    <t>Triclorofenóis e seus sais</t>
  </si>
  <si>
    <t>Tetraclorofenóis e seus sais</t>
  </si>
  <si>
    <t>Derivados halogenados unicamente com bromo</t>
  </si>
  <si>
    <t>2,4,6-Tribromofenol</t>
  </si>
  <si>
    <t>Dinoseb (ISO) e seus sais</t>
  </si>
  <si>
    <t>4,6-Dinitro-o-cresol (DNOC (ISO)) e seus sais</t>
  </si>
  <si>
    <t>Derivados apenas nitrados e seus sais</t>
  </si>
  <si>
    <t>p-Nitrofenol e seus sais</t>
  </si>
  <si>
    <t>Ácido pícrico</t>
  </si>
  <si>
    <t>Disofenol</t>
  </si>
  <si>
    <t>Derivados sulfonados do fenol, seus sais e seus ésteres</t>
  </si>
  <si>
    <t>Éter dietílico (óxido de dietila)</t>
  </si>
  <si>
    <t>Éter metil-ter-butílico (MTBE)</t>
  </si>
  <si>
    <t>Sevoflurano</t>
  </si>
  <si>
    <t>Éteres ciclânicos, ciclênicos, cicloterpênicos e seus derivados halogenados, sulfonados, nitrados ou nitrosados</t>
  </si>
  <si>
    <t>Éteres aromáticos</t>
  </si>
  <si>
    <t>Anetol</t>
  </si>
  <si>
    <t>Éter difenílico (éter fenílico)</t>
  </si>
  <si>
    <t>Éter dibenzílico (éter benzílico)</t>
  </si>
  <si>
    <t>Éter feniletil-isoamílico</t>
  </si>
  <si>
    <t>Derivados halogenados, sulfonados, nitrados ou nitrosados</t>
  </si>
  <si>
    <t>Oxifluorfeno</t>
  </si>
  <si>
    <t>2,2'-Oxidietanol (dietilenoglicol)</t>
  </si>
  <si>
    <t>Do etilenoglicol</t>
  </si>
  <si>
    <t>Do dietilenoglicol</t>
  </si>
  <si>
    <t>Éter etílico</t>
  </si>
  <si>
    <t>Éter isobutílico</t>
  </si>
  <si>
    <t>Éter hexílico</t>
  </si>
  <si>
    <t>Guaifenesina</t>
  </si>
  <si>
    <t>Etilenoglicóis e seus éteres</t>
  </si>
  <si>
    <t>Trietilenoglicol</t>
  </si>
  <si>
    <t>Tetraetilenoglicol</t>
  </si>
  <si>
    <t>Pentaetilenoglicol e seus éteres</t>
  </si>
  <si>
    <t>Éter fenílico do etilenoglicol</t>
  </si>
  <si>
    <t>Propilenoglicóis e seus éteres</t>
  </si>
  <si>
    <t>Dipropilenoglicol</t>
  </si>
  <si>
    <t>Éteres do mono-, die tripropilenoglicol</t>
  </si>
  <si>
    <t>Butilenoglicóis e seus éteres</t>
  </si>
  <si>
    <t>Éter etílico do butilenoglicol</t>
  </si>
  <si>
    <t>Álcoois fenoxibenzílicos</t>
  </si>
  <si>
    <t>Éteres-fenóis</t>
  </si>
  <si>
    <t>Triclosan</t>
  </si>
  <si>
    <t>Eugenol</t>
  </si>
  <si>
    <t>Isoeugenol</t>
  </si>
  <si>
    <t>Hidroperóxidos</t>
  </si>
  <si>
    <t>De diisopropilbenzeno</t>
  </si>
  <si>
    <t>De ter-butila</t>
  </si>
  <si>
    <t>De p-mentano</t>
  </si>
  <si>
    <t>Peróxidos</t>
  </si>
  <si>
    <t>Oxirano (óxido de etileno)</t>
  </si>
  <si>
    <t>Metiloxirano (óxido de propileno)</t>
  </si>
  <si>
    <t>1-Cloro-2,3-epoxipropano (epicloridrina)</t>
  </si>
  <si>
    <t>Dieldrin (ISO, DCI)</t>
  </si>
  <si>
    <t>Endrin (ISO)</t>
  </si>
  <si>
    <t>Óxido de estireno</t>
  </si>
  <si>
    <t>Dimetilacetal do 2-nitrobenzaldeído</t>
  </si>
  <si>
    <t>Metanal (formaldeído)</t>
  </si>
  <si>
    <t>Etanal (acetaldeído)</t>
  </si>
  <si>
    <t>Dialdeídos</t>
  </si>
  <si>
    <t>Glioxal</t>
  </si>
  <si>
    <t>Glutaraldeído</t>
  </si>
  <si>
    <t>Monoaldeídos não saturados</t>
  </si>
  <si>
    <t>Citral</t>
  </si>
  <si>
    <t>Citronelal (3,7-dimetil-6-octenal)</t>
  </si>
  <si>
    <t>Bergamal (3,7-dimetil-2-metileno-6-octenal)</t>
  </si>
  <si>
    <t>Heptanal</t>
  </si>
  <si>
    <t>Benzaldeído (aldeído benzóico)</t>
  </si>
  <si>
    <t>Aldeído alfa-amilcinâmico</t>
  </si>
  <si>
    <t>Aldeído alfa-hexilcinâmico</t>
  </si>
  <si>
    <t>Vanilina (aldeído metilprotocatéquico)</t>
  </si>
  <si>
    <t>Etilvanilina (aldeído etilprotocatéquico)</t>
  </si>
  <si>
    <t>3-Fenoxibenzaldeído</t>
  </si>
  <si>
    <t>3-Hidroxibenzaldeído</t>
  </si>
  <si>
    <t>3,4,5-Trimetoxibenzaldeído</t>
  </si>
  <si>
    <t>Aldeídos-álcoois</t>
  </si>
  <si>
    <t>4-(4-Hidroxi-4-metilpentil)-3-cicloexeno-1-carboxialdeído</t>
  </si>
  <si>
    <t>Polímeros cíclicos dos aldeídos</t>
  </si>
  <si>
    <t>Paraformaldeído</t>
  </si>
  <si>
    <t>Tricloroacetaldeído</t>
  </si>
  <si>
    <t>Acetona</t>
  </si>
  <si>
    <t>Butanona (metiletilcetona)</t>
  </si>
  <si>
    <t>4-Metilpentan-2-ona (metilisobutilcetona)</t>
  </si>
  <si>
    <t>Forona</t>
  </si>
  <si>
    <t>Dicetonas</t>
  </si>
  <si>
    <t>Acetilacetona</t>
  </si>
  <si>
    <t>Acetonilacetona</t>
  </si>
  <si>
    <t>Diacetila</t>
  </si>
  <si>
    <t>Metilexilcetona</t>
  </si>
  <si>
    <t>Pseudoiononas</t>
  </si>
  <si>
    <t>Metilisopropilcetona</t>
  </si>
  <si>
    <t>Cicloexanona</t>
  </si>
  <si>
    <t>Metilcicloexanonas</t>
  </si>
  <si>
    <t>Iononas</t>
  </si>
  <si>
    <t>Metiliononas</t>
  </si>
  <si>
    <t>Carvona</t>
  </si>
  <si>
    <t>l-Mentona</t>
  </si>
  <si>
    <t>Fenilacetona (fenilpropan-2-ona)</t>
  </si>
  <si>
    <t>Acetofenona</t>
  </si>
  <si>
    <t>4-Hidroxi-4-metilpentan-2-ona (diacetona álcool)</t>
  </si>
  <si>
    <t>Benzoína</t>
  </si>
  <si>
    <t>Nabumetona</t>
  </si>
  <si>
    <t>1,8-Diidroxi-3-metil-9-antrona e sua forma enólica (crisarobina ou chrysarobin)</t>
  </si>
  <si>
    <t>Antraquinona</t>
  </si>
  <si>
    <t>Coenzima Q10 (ubidecarenona (DCI))</t>
  </si>
  <si>
    <t>Lapachol</t>
  </si>
  <si>
    <t>Menadiona</t>
  </si>
  <si>
    <t>Clordecona (ISO)</t>
  </si>
  <si>
    <t>Derivados halogenados</t>
  </si>
  <si>
    <t>1-Cloro-5-hexanona</t>
  </si>
  <si>
    <t>Derivados sulfonados</t>
  </si>
  <si>
    <t>Bissulfito sódico de menadiona</t>
  </si>
  <si>
    <t>Ácido 2-hidroxi-4-metoxibenzofenona-5-sulfônico (sulisobenzona)</t>
  </si>
  <si>
    <t>Ácido fórmico</t>
  </si>
  <si>
    <t>De geranila</t>
  </si>
  <si>
    <t>Ácido acético</t>
  </si>
  <si>
    <t>Anidrido acético</t>
  </si>
  <si>
    <t>Acetato de sódio</t>
  </si>
  <si>
    <t>Acetatos de cobalto</t>
  </si>
  <si>
    <t>Acetato de etila</t>
  </si>
  <si>
    <t>Acetato de vinila</t>
  </si>
  <si>
    <t>Acetato de n-butila</t>
  </si>
  <si>
    <t>Acetato de dinoseb (ISO)</t>
  </si>
  <si>
    <t>Acetato de linalila</t>
  </si>
  <si>
    <t>Acetatos de glicerila</t>
  </si>
  <si>
    <t>Triacetina</t>
  </si>
  <si>
    <t>Acetatos de monoálcoois acíclicos saturados de até 8 átomos de carbono, inclusive</t>
  </si>
  <si>
    <t>De n-propila</t>
  </si>
  <si>
    <t>Acetato de 2-etoxietila</t>
  </si>
  <si>
    <t>Acetatos de decila ou de hexenila</t>
  </si>
  <si>
    <t>De decila</t>
  </si>
  <si>
    <t>De hexenila</t>
  </si>
  <si>
    <t>Acetatos de benzestrol, de dienoestrol, de hexestrol, de mestilbol ou de estilbestrol</t>
  </si>
  <si>
    <t>De benzestrol</t>
  </si>
  <si>
    <t>De dienoestrol</t>
  </si>
  <si>
    <t>De hexestrol</t>
  </si>
  <si>
    <t>De mestilbol</t>
  </si>
  <si>
    <t>De estilbestrol</t>
  </si>
  <si>
    <t>Acetatos de tricloro-alfa-feniletila, de triclorometilfenilcarbinila ou diacetato de etilenoglicol (diacetato de etileno)</t>
  </si>
  <si>
    <t>De tricloro-alfa-feniletila</t>
  </si>
  <si>
    <t>De triclorometilfenilcarbinila</t>
  </si>
  <si>
    <t>Diacetato de etilenoglicol (diacetato de etileno)</t>
  </si>
  <si>
    <t>De 2-ter-butilcicloexila</t>
  </si>
  <si>
    <t>De bornila</t>
  </si>
  <si>
    <t>De dimetilbenzilcarbinila</t>
  </si>
  <si>
    <t>Bis(p-acetoxifenil)cicloexilidenometano (ciclofenil)</t>
  </si>
  <si>
    <t>Ácido monocloroacético</t>
  </si>
  <si>
    <t>Monocloroacetato de sódio</t>
  </si>
  <si>
    <t>Ácido propiônico</t>
  </si>
  <si>
    <t>Sais</t>
  </si>
  <si>
    <t>Ésteres</t>
  </si>
  <si>
    <t>Ácidos butanóicos, seus sais e seus ésteres</t>
  </si>
  <si>
    <t>Ácidos butanóicos e seus sais</t>
  </si>
  <si>
    <t>Butanoato de etila</t>
  </si>
  <si>
    <t>Ácidos pentanóicos, seus sais e seus ésteres</t>
  </si>
  <si>
    <t>Ácido piválico</t>
  </si>
  <si>
    <t>Ácido palmítico, seus sais e seus ésteres</t>
  </si>
  <si>
    <t>Ácido palmítico</t>
  </si>
  <si>
    <t>Ácido esteárico</t>
  </si>
  <si>
    <t>Sais do ácido esteárico</t>
  </si>
  <si>
    <t>Ésteres do ácido esteárico</t>
  </si>
  <si>
    <t>Cloreto de cloroacetila</t>
  </si>
  <si>
    <t>Ácido 2-etilexanóico, seus sais e seus ésteres</t>
  </si>
  <si>
    <t>Ácido 2-etilexanóico (ácido 2-etilexóico)</t>
  </si>
  <si>
    <t>2-Etilexanoato de estanho II</t>
  </si>
  <si>
    <t>Di(2-etilexanoato) de trietilenoglicol</t>
  </si>
  <si>
    <t>Cloreto de 2-etilexanoíla</t>
  </si>
  <si>
    <t>Ácido mirístico; ácido caprílico; seus sais e seus ésteres</t>
  </si>
  <si>
    <t>Ácido mirístico</t>
  </si>
  <si>
    <t>Ácido caprílico</t>
  </si>
  <si>
    <t>Miristato de isopropila</t>
  </si>
  <si>
    <t>Ácido láurico, seus sais e seus ésteres</t>
  </si>
  <si>
    <t>Ácido láurico</t>
  </si>
  <si>
    <t>Sais e ésteres</t>
  </si>
  <si>
    <t>Peróxidos de ácidos</t>
  </si>
  <si>
    <t>Peroxiácidos</t>
  </si>
  <si>
    <t>Ácido acrílico</t>
  </si>
  <si>
    <t>De metila</t>
  </si>
  <si>
    <t>De etila</t>
  </si>
  <si>
    <t>De butila</t>
  </si>
  <si>
    <t>De 2-etilexila</t>
  </si>
  <si>
    <t>Ácido metacrílico</t>
  </si>
  <si>
    <t>De n-butila</t>
  </si>
  <si>
    <t>Ácido oleico, seus sais e seus ésteres</t>
  </si>
  <si>
    <t>Oleato de manitol</t>
  </si>
  <si>
    <t>Ácido linoleico; ácido linolênico; seus sais e seus ésteres</t>
  </si>
  <si>
    <t>Binapacril (ISO)</t>
  </si>
  <si>
    <t>Ácido sórbico, seus sais e seus ésteres</t>
  </si>
  <si>
    <t>Sorbato de potássio</t>
  </si>
  <si>
    <t>Ácido undecilênico, seus sais e seus ésteres</t>
  </si>
  <si>
    <t>Ácido undecilênico</t>
  </si>
  <si>
    <t>Undecilenato de metila</t>
  </si>
  <si>
    <t>Undecilenato de zinco</t>
  </si>
  <si>
    <t>Derivados do ácido ciclopropanocarboxílico</t>
  </si>
  <si>
    <t>Ácido 3-(2,2-dibromovinil)-2,2-dimetilciclopropanocarboxílico</t>
  </si>
  <si>
    <t>Cloreto do ácido 3-(2,2-diclorovinil)-2,2-dimetilciclopropanocarboxílico (DVO)</t>
  </si>
  <si>
    <t>Aletrinas</t>
  </si>
  <si>
    <t>Permetrina</t>
  </si>
  <si>
    <t>Bifentrin</t>
  </si>
  <si>
    <t>Ácido benzóico</t>
  </si>
  <si>
    <t>De benzila</t>
  </si>
  <si>
    <t>Peróxido de benzoíla</t>
  </si>
  <si>
    <t>Cloreto de benzoíla</t>
  </si>
  <si>
    <t>Ácido fenilacético e seus sais</t>
  </si>
  <si>
    <t>Cloreto de 4-cloro-alfa-(1-metiletil)benzenoacetila</t>
  </si>
  <si>
    <t>Ibuprofeno</t>
  </si>
  <si>
    <t>Ácido 4-cloro-3-nitrobenzóico</t>
  </si>
  <si>
    <t>Perbenzoato de ter-butila</t>
  </si>
  <si>
    <t>Ácido oxálico e seus sais</t>
  </si>
  <si>
    <t>Ácido adípico</t>
  </si>
  <si>
    <t>Ácido azeláico, seus sais e seus ésteres</t>
  </si>
  <si>
    <t>Ácido sebácico, seus sais e seus ésteres</t>
  </si>
  <si>
    <t>Ácido sebácico</t>
  </si>
  <si>
    <t>Sebacato de dibutila</t>
  </si>
  <si>
    <t>Sebacato de dioctila</t>
  </si>
  <si>
    <t>Anidrido maléico</t>
  </si>
  <si>
    <t>Dioctilsulfossuccinato de sódio</t>
  </si>
  <si>
    <t>Ácido maléico, seus sais e seus ésteres</t>
  </si>
  <si>
    <t>Ácido maléico</t>
  </si>
  <si>
    <t>Ácido fumárico, seus sais e seus ésteres</t>
  </si>
  <si>
    <t>Ácidos policarboxílicos ciclânicos, ciclênicos ou cicloterpênicos, seus anidridos, halogenetos, peróxidos, peroxiácidos e seus derivados</t>
  </si>
  <si>
    <t>Ortoftalatos de dioctila</t>
  </si>
  <si>
    <t>Ortoftalatos de dinonila ou de didecila</t>
  </si>
  <si>
    <t>Outros ésteres do ácido ortoftálico</t>
  </si>
  <si>
    <t>Anidrido ftálico</t>
  </si>
  <si>
    <t>Ácido tereftálico e seus sais</t>
  </si>
  <si>
    <t>Tereftalato de dimetila</t>
  </si>
  <si>
    <t>Ácido m-ftálico, seus sais e seus ésteres</t>
  </si>
  <si>
    <t>Ácido ortoftálico e seus sais</t>
  </si>
  <si>
    <t>Outros ésteres do ácido tereftálico</t>
  </si>
  <si>
    <t>De dioctila</t>
  </si>
  <si>
    <t>Sais e ésteres do ácido trimelítico (sais e ésteres do ácido 1,2,4-benzenotricarboxílico)</t>
  </si>
  <si>
    <t>Anidrido trimelítico (ácido 1,3-dioxo-5-isobenzofuranocarboxílico)</t>
  </si>
  <si>
    <t>Ácido láctico, seus sais e seus ésteres</t>
  </si>
  <si>
    <t>Ácido tartárico</t>
  </si>
  <si>
    <t>Ácido cítrico</t>
  </si>
  <si>
    <t>Sais e ésteres do ácido cítrico</t>
  </si>
  <si>
    <t>Gluconato de cálcio</t>
  </si>
  <si>
    <t>Ácido 2,2-difenil-2-hidroxiacético (ácido benzílico)</t>
  </si>
  <si>
    <t>Clorobenzilato (ISO)</t>
  </si>
  <si>
    <t>Bromopropilato</t>
  </si>
  <si>
    <t>Ácidos biliares, seus sais e seus ésteres; derivados destes produtos</t>
  </si>
  <si>
    <t>Ursodiol (ácido ursodeoxicólico)</t>
  </si>
  <si>
    <t>Ácido quenodeoxicólico</t>
  </si>
  <si>
    <t>Ácido 12-hidroxiesteárico</t>
  </si>
  <si>
    <t>Sais e ésteres do ácido 2,2-difenil-2-hidroxiacético (ácido benzílico)</t>
  </si>
  <si>
    <t>Ácido salicílico</t>
  </si>
  <si>
    <t>Ácido o-acetilsalicílico e seus sais</t>
  </si>
  <si>
    <t>Ácido o-acetilsalicílico</t>
  </si>
  <si>
    <t>o-Acetilsalicilato de alumínio</t>
  </si>
  <si>
    <t>Outros ésteres do ácido salicílico e seus sais</t>
  </si>
  <si>
    <t>Ácidos hidroxinaftóicos</t>
  </si>
  <si>
    <t>Ácido p-hidroxibenzóico, seus sais e seus ésteres</t>
  </si>
  <si>
    <t>Ácido p-hidroxibenzóico</t>
  </si>
  <si>
    <t>Metilparabeno</t>
  </si>
  <si>
    <t>Propilparabeno</t>
  </si>
  <si>
    <t>Ácido gálico, seus sais e seus ésteres</t>
  </si>
  <si>
    <t>Tetrakis(3-(3,5-di-ter-butil-4-hidroxifenil)propionato) de pentaeritritila</t>
  </si>
  <si>
    <t>3-(3,5-Di-ter-butil-4-hidroxifenil)propionato de octadecila</t>
  </si>
  <si>
    <t>Cetoprofeno</t>
  </si>
  <si>
    <t>Butirilacetato de metila</t>
  </si>
  <si>
    <t>Ácido deidrocólico e seus sais</t>
  </si>
  <si>
    <t>Ácido deidrocólico</t>
  </si>
  <si>
    <t>Deidrocolato de sódio</t>
  </si>
  <si>
    <t>Deidrocolato de magnésio</t>
  </si>
  <si>
    <t>Acetilacetato de 2-nitrometilbenzilideno</t>
  </si>
  <si>
    <t>2,4,5-T (ISO) (ácido 2,4,5-triclorofenoxiacético), seus sais e seus ésteres</t>
  </si>
  <si>
    <t>Ácido fenoxiacético, seus sais e seus ésteres; derivados destes produtos</t>
  </si>
  <si>
    <t>Ácido fenoxiacético, seus sais e seus ésteres</t>
  </si>
  <si>
    <t>Ácido 2,4-diclorofenoxiacético (2,4-D), seus sais e seus ésteres</t>
  </si>
  <si>
    <t>Ácidos fenoxibutanóicos, seus sais e seus ésteres; derivados destes produtos</t>
  </si>
  <si>
    <t>Ácidos diclorofenoxibutanóicos, seus sais e seus ésteres</t>
  </si>
  <si>
    <t>Acifluorfen sódico</t>
  </si>
  <si>
    <t>Naproxeno</t>
  </si>
  <si>
    <t>Ácido 3-(2-cloro-alfa, alfa, alfa-trifluor-p-toliloxi)benzóico</t>
  </si>
  <si>
    <t>Diclofop-metila</t>
  </si>
  <si>
    <t>Fenofibrato</t>
  </si>
  <si>
    <t>Ácidos metilclorofenoxiacéticos, seus sais e seus ésteres</t>
  </si>
  <si>
    <t>5-(2-Cloro-4-trifluorometilfenoxi)-2-nitrobenzoato de 1'-(carboetoxi)etila (lactofen)</t>
  </si>
  <si>
    <t>Ácido 4-(4-hidroxifenoxi)-3,5-diiodofenilacético</t>
  </si>
  <si>
    <t>Fosfato de tris(2,3-dibromopropila)</t>
  </si>
  <si>
    <t>De tributila</t>
  </si>
  <si>
    <t>De tricresila</t>
  </si>
  <si>
    <t>De trifenila</t>
  </si>
  <si>
    <t>Diclorvós (DDVP)</t>
  </si>
  <si>
    <t>Lactofosfato de cálcio</t>
  </si>
  <si>
    <t>Clorfenvinfós</t>
  </si>
  <si>
    <t>Paration (etil paration)</t>
  </si>
  <si>
    <t>Paration-metila (metil paration)</t>
  </si>
  <si>
    <t>Fenitrotion</t>
  </si>
  <si>
    <t>Cloreto de fosforotioato de dimetila</t>
  </si>
  <si>
    <t>Fosfito de dimetila</t>
  </si>
  <si>
    <t>Fosfito de dietila</t>
  </si>
  <si>
    <t>Fosfito de trimetila</t>
  </si>
  <si>
    <t>Fosfito de trietila</t>
  </si>
  <si>
    <t>Fosfito de alquila de C3 a C13 ou de alquil-arila</t>
  </si>
  <si>
    <t>Fosfito de difenila</t>
  </si>
  <si>
    <t>Outros fosfitos, de arila</t>
  </si>
  <si>
    <t>Fosetil Al</t>
  </si>
  <si>
    <t>Fosfito de tris(2,4-di-ter-butilfenila)</t>
  </si>
  <si>
    <t>Endossulfan (ISO)</t>
  </si>
  <si>
    <t>Sulfitos</t>
  </si>
  <si>
    <t>Propargite</t>
  </si>
  <si>
    <t>Nitratos</t>
  </si>
  <si>
    <t>De propatila</t>
  </si>
  <si>
    <t>Nitroglicerina</t>
  </si>
  <si>
    <t>Tetranitrato de pentaeritritol (PETN, nitropenta, pentrita)</t>
  </si>
  <si>
    <t>Sulfatos</t>
  </si>
  <si>
    <t>De alquila de C6 a C22</t>
  </si>
  <si>
    <t>De monoalquildietilenoglicol ou de monoalquiltrietilenoglicol</t>
  </si>
  <si>
    <t>Silicatos</t>
  </si>
  <si>
    <t>Monometilamina e seus sais</t>
  </si>
  <si>
    <t>Monometilamina</t>
  </si>
  <si>
    <t>Dimetilamina e seus sais</t>
  </si>
  <si>
    <t>Dimetilamina</t>
  </si>
  <si>
    <t>2,4-Diclorofenoxiacetato de dimetilamina</t>
  </si>
  <si>
    <t>Metilclorofenoxiacetato de dimetilamina</t>
  </si>
  <si>
    <t>Trimetilamina e seus sais</t>
  </si>
  <si>
    <t>Trimetilamina</t>
  </si>
  <si>
    <t>Cloridrato de trimetilamina</t>
  </si>
  <si>
    <t>Cloridrato de 2-cloroetil(N,N-dimetilamina)</t>
  </si>
  <si>
    <t>Cloridrato de 2-cloroetil(N,N-dietilamina)</t>
  </si>
  <si>
    <t>Cloridrato de 2-cloroetil(N,N-diisopropilamina)</t>
  </si>
  <si>
    <t>Etilaminas e seus derivados; sais destes produtos</t>
  </si>
  <si>
    <t>Monoetilamina e seus sais</t>
  </si>
  <si>
    <t>Trietilamina</t>
  </si>
  <si>
    <t>Bis(2-cloroetil)etilamina</t>
  </si>
  <si>
    <t>Triclormetina (DCI) (tris(2-cloroetil)amina)</t>
  </si>
  <si>
    <t>Dietilamina e seus sais, exceto etansilato (ethamsylate)</t>
  </si>
  <si>
    <t>n-Propilaminas e isopropilaminas; sais destes produtos</t>
  </si>
  <si>
    <t>Mono-n-propilamina e seus sais</t>
  </si>
  <si>
    <t>Di-n-propilamina e seus sais</t>
  </si>
  <si>
    <t>Monoisopropilamina e seus sais</t>
  </si>
  <si>
    <t>Diisopropilamina e seus sais</t>
  </si>
  <si>
    <t>Butilaminas e seus sais</t>
  </si>
  <si>
    <t>Diisobutilamina e seus sais</t>
  </si>
  <si>
    <t>Monoalquilaminas, metildialquilaminas e dialquilaminas, com grupos alquila de C10 a C18</t>
  </si>
  <si>
    <t>Metildialquilaminas</t>
  </si>
  <si>
    <t>Clormetina (DCI) (bis(2-cloroetil)metilamina)</t>
  </si>
  <si>
    <t>N,N-Dialquil-2-cloroetilamina, com grupos alquila de C1 a C3, e seus sais protonados</t>
  </si>
  <si>
    <t>Mucato de isometepteno</t>
  </si>
  <si>
    <t>N,N-Dimetilcetilamina</t>
  </si>
  <si>
    <t>Etilenodiamina e seus sais</t>
  </si>
  <si>
    <t>Hexametilenodiamina e seus sais</t>
  </si>
  <si>
    <t>Dietilenotriamina e seus sais</t>
  </si>
  <si>
    <t>Trietilenotetramina e seus sais</t>
  </si>
  <si>
    <t>Cicloexilaminas e seus sais</t>
  </si>
  <si>
    <t>Monocicloexilamina e seus sais</t>
  </si>
  <si>
    <t>Dicicloexilamina</t>
  </si>
  <si>
    <t>Propilexedrina</t>
  </si>
  <si>
    <t>Anilina e seus sais</t>
  </si>
  <si>
    <t>Ácidos aminobenzenossulfônicos e seus sais</t>
  </si>
  <si>
    <t>Ácido sulfanílico e seus sais</t>
  </si>
  <si>
    <t>Cloroanilinas e seus sais</t>
  </si>
  <si>
    <t>3,4-Dicloroanilina e seus sais</t>
  </si>
  <si>
    <t>Nitroanilinas e seus sais</t>
  </si>
  <si>
    <t>4-Nitroanilina</t>
  </si>
  <si>
    <t>Cloronitroanilinas e seus sais</t>
  </si>
  <si>
    <t>5-Cloro-2-nitroanilina</t>
  </si>
  <si>
    <t>Toluidinas e seus sais</t>
  </si>
  <si>
    <t>o-Toluidina</t>
  </si>
  <si>
    <t>Derivados das toluidinas; sais destes produtos</t>
  </si>
  <si>
    <t>3-Nitro-4-toluidina e seus sais</t>
  </si>
  <si>
    <t>Trifluralina</t>
  </si>
  <si>
    <t>4-Cloro-2-toluidina</t>
  </si>
  <si>
    <t>Difenilamina e seus sais</t>
  </si>
  <si>
    <t>Derivados da difenilamina; sais destes produtos</t>
  </si>
  <si>
    <t>n-Octildifenilamina</t>
  </si>
  <si>
    <t>n-Nonildifenilamina</t>
  </si>
  <si>
    <t>1-Naftilamina (alfa-naftilamina), 2-naftilamina (beta-naftilamina), e seus derivados; sais destes produtos</t>
  </si>
  <si>
    <t>Anfetamina e seus sais</t>
  </si>
  <si>
    <t>Benzofetamina e seus sais</t>
  </si>
  <si>
    <t>Dexanfetamina e seus sais</t>
  </si>
  <si>
    <t>Etilanfetamina e seus sais</t>
  </si>
  <si>
    <t>Fencanfamina e seus sais</t>
  </si>
  <si>
    <t>Fentermina e seus sais</t>
  </si>
  <si>
    <t>Lefetamina e seus sais</t>
  </si>
  <si>
    <t>Levanfetamina e seus sais</t>
  </si>
  <si>
    <t>Mefenorex e seus sais</t>
  </si>
  <si>
    <t>Cloridrato de fenfluramina</t>
  </si>
  <si>
    <t>Xilidinas e seus derivados; sais destes produtos</t>
  </si>
  <si>
    <t>2,4-Xilidina e seus sais</t>
  </si>
  <si>
    <t>Pendimetalina</t>
  </si>
  <si>
    <t>Tranilcipromina e seus sais</t>
  </si>
  <si>
    <t>Sulfato de tranilcipromina</t>
  </si>
  <si>
    <t>o-, m-, p-Fenilenodiamina; diaminotoluenos; sais destes produtos</t>
  </si>
  <si>
    <t>m-Fenilenodiamina e seus sais</t>
  </si>
  <si>
    <t>Diaminotoluenos (toluilenodiaminas)</t>
  </si>
  <si>
    <t>Derivados sulfonados das fenilenodiaminas e de seus derivados; sais destes produtos</t>
  </si>
  <si>
    <t>Outros derivados das fenilenodiaminas; sais destes produtos</t>
  </si>
  <si>
    <t>N,N'-Di-sec-butil-p-fenilenodiamina</t>
  </si>
  <si>
    <t>N-Isopropil-N'-fenil-p-fenilenodiamina</t>
  </si>
  <si>
    <t>N-(1,3-Dimetilbutil)-N'-fenil-p-fenilenodiamina</t>
  </si>
  <si>
    <t>N-(1,4-Dimetilpentil)-N'-fenil-p-fenilenodiamina</t>
  </si>
  <si>
    <t>N-Fenil-p-fenilenodiamina (4-aminodifenilamina) e seus sais</t>
  </si>
  <si>
    <t>Benzidina e seus derivados; sais destes produtos</t>
  </si>
  <si>
    <t>3,3'-Diclorobenzidina</t>
  </si>
  <si>
    <t>Diaminodifenilmetanos</t>
  </si>
  <si>
    <t>4,4'-Diaminodifenilmetano</t>
  </si>
  <si>
    <t>Diaminodifenilaminas e seus derivados; sais destes produtos</t>
  </si>
  <si>
    <t>4,4'-Diaminodifenilamina e seus sais</t>
  </si>
  <si>
    <t>Ácido 4,4'-diaminodifenilamino-2-sulfônico e seus sais</t>
  </si>
  <si>
    <t>Monoetanolamina e seus sais</t>
  </si>
  <si>
    <t>Dietanolamina e seus sais</t>
  </si>
  <si>
    <t>Dextropropoxifeno (DCI) e seus sais</t>
  </si>
  <si>
    <t>Trietanolamina</t>
  </si>
  <si>
    <t>Perfluoroctanossulfonato de dietanolamônio</t>
  </si>
  <si>
    <t>Metildietanolamina e etildietanolamina</t>
  </si>
  <si>
    <t>2-(N,N-diisopropilamino)etanol</t>
  </si>
  <si>
    <t>Propanolaminas e seus sais; derivados destes produtos</t>
  </si>
  <si>
    <t>Monoisopropanolamina</t>
  </si>
  <si>
    <t>2,4-Diclorofenoxiacetato de triisopropanolamina</t>
  </si>
  <si>
    <t>2,4-Diclorofenoxiacetato de dimetilpropanolamina</t>
  </si>
  <si>
    <t>Orfenadrina e seus sais</t>
  </si>
  <si>
    <t>Citrato</t>
  </si>
  <si>
    <t>Ambroxol e seus sais</t>
  </si>
  <si>
    <t>Cloridrato</t>
  </si>
  <si>
    <t>Clobutinol e seus sais</t>
  </si>
  <si>
    <t>N,N-Dialquil-2-aminoetanol, com grupos alquila de C1 a C3, e seus sais protonados</t>
  </si>
  <si>
    <t>N,N-Dimetil-2-aminoetanol e seus sais protonados</t>
  </si>
  <si>
    <t>N,N-Dietil-2-aminoetanol e seus sais protonados</t>
  </si>
  <si>
    <t>Propafenona e seus sais</t>
  </si>
  <si>
    <t>Metoprolol e seus sais</t>
  </si>
  <si>
    <t>Tartarato</t>
  </si>
  <si>
    <t>1-p-Nitrofenil-2-amino-1,3-propanodiol</t>
  </si>
  <si>
    <t>Fumarato de benciclano</t>
  </si>
  <si>
    <t>Clembuterol (clenbuterol) e seu cloridrato</t>
  </si>
  <si>
    <t>Mirtecaína</t>
  </si>
  <si>
    <t>Tamoxifen e seu citrato</t>
  </si>
  <si>
    <t>Propranolol e seus sais</t>
  </si>
  <si>
    <t>Ácidos aminohidroxinaftalenossulfônicos e seus sais</t>
  </si>
  <si>
    <t>o-, m-, p-Aminofenóis, e seus sais</t>
  </si>
  <si>
    <t>p-Aminofenol</t>
  </si>
  <si>
    <t>Nitroanisidinas e seus sais</t>
  </si>
  <si>
    <t>Anfepramona e seus sais</t>
  </si>
  <si>
    <t>Anfepramona</t>
  </si>
  <si>
    <t>Metadona e seus sais</t>
  </si>
  <si>
    <t>Normetadona e seus sais</t>
  </si>
  <si>
    <t>Aminoantraquinonas e seus sais</t>
  </si>
  <si>
    <t>Ketamina e seus sais</t>
  </si>
  <si>
    <t>Lisina</t>
  </si>
  <si>
    <t>Ácido glutâmico</t>
  </si>
  <si>
    <t>Ácido antranílico e seus sais</t>
  </si>
  <si>
    <t>Tilidina</t>
  </si>
  <si>
    <t>Glicina e seus sais</t>
  </si>
  <si>
    <t>Ácido etilenodiaminotetracético (EDTA) e seus sais</t>
  </si>
  <si>
    <t>Ácido iminodiacético e seus sais</t>
  </si>
  <si>
    <t>Ácido iminodiacético</t>
  </si>
  <si>
    <t>Ácido dietilenotriaminopentacético e seus sais</t>
  </si>
  <si>
    <t>alfa-Fenilglicina e seus sais; derivados destes produtos</t>
  </si>
  <si>
    <t>alfa-Fenilglicina</t>
  </si>
  <si>
    <t>Cloridrato de cloreto de D(-)alfa-aminobenzenoacetila</t>
  </si>
  <si>
    <t>Diclofenaco e seus sais; derivados destes produtos</t>
  </si>
  <si>
    <t>Diclofenaco de sódio</t>
  </si>
  <si>
    <t>Diclofenaco de potássio</t>
  </si>
  <si>
    <t>Diclofenaco de dietilamônio</t>
  </si>
  <si>
    <t>Diclofenaco</t>
  </si>
  <si>
    <t>Fenilefrina e seus sais</t>
  </si>
  <si>
    <t>Tirosina e seus derivados; sais destes produtos</t>
  </si>
  <si>
    <t>Levodopa</t>
  </si>
  <si>
    <t>Metildopa</t>
  </si>
  <si>
    <t>N-(1-(Metoxicarbonil)propen-2-il)-alfa-amino-p-hidroxifenilacetato de sódio (NAPOH)</t>
  </si>
  <si>
    <t>Colina e seus sais</t>
  </si>
  <si>
    <t>Lecitinas e outros fosfoaminolipídios</t>
  </si>
  <si>
    <t>Perfluoroctanossulfonato de tetraetilamônio</t>
  </si>
  <si>
    <t>Perfluoroctanossulfonato de didecildimetilamônio</t>
  </si>
  <si>
    <t>Betaína e seus sais</t>
  </si>
  <si>
    <t>Derivados da colina</t>
  </si>
  <si>
    <t>Cloreto de 3-cloro-2-hidroxipropiltrimetilamônio</t>
  </si>
  <si>
    <t>Halogenetos de alquil-trimetilamônio, com grupo alquila de C6 a C22</t>
  </si>
  <si>
    <t>Halogenetos de dialquil-dimetilamônio ou de alquil-benzil-dimetilamônio, com grupo alquila de C6 a C22</t>
  </si>
  <si>
    <t>Halogenetos de pentametil-alquil-propilenodiamônio, com grupo alquila de C6 a C22</t>
  </si>
  <si>
    <t>Meprobamato (DCI)</t>
  </si>
  <si>
    <t>Fluoracetamida</t>
  </si>
  <si>
    <t>Fosfamidona</t>
  </si>
  <si>
    <t>Monocrotofós</t>
  </si>
  <si>
    <t>Acetoacetamida e seus derivados; sais destes produtos</t>
  </si>
  <si>
    <t>2-Cloro-N-metilacetoacetamida</t>
  </si>
  <si>
    <t>Formamidas; acetamidas</t>
  </si>
  <si>
    <t>N-Metilformamida</t>
  </si>
  <si>
    <t>N,N-Dimetilformamida</t>
  </si>
  <si>
    <t>Acrilamidas e seus derivados</t>
  </si>
  <si>
    <t>Acrilamida</t>
  </si>
  <si>
    <t>Metacrilamidas</t>
  </si>
  <si>
    <t>Crotonamidas e seus derivados</t>
  </si>
  <si>
    <t>Dicrotofós</t>
  </si>
  <si>
    <t>N,N'-Dimetilureia</t>
  </si>
  <si>
    <t>Carisoprodol</t>
  </si>
  <si>
    <t>N,N'-(Diestearoil)etilenodiamina (N,N'-etilen-bis-estearamida)</t>
  </si>
  <si>
    <t>Dietanolamidas de ácidos graxos (gordos) de C12 a C18</t>
  </si>
  <si>
    <t>Carbanilida e seus derivados; sais destes produtos</t>
  </si>
  <si>
    <t>Hexanitrocarbanilidas</t>
  </si>
  <si>
    <t>Diuron</t>
  </si>
  <si>
    <t>Ácido 2-acetamidobenzóico (ácido N-acetilantranílico) e seus sais</t>
  </si>
  <si>
    <t>Etinamato (DCI)</t>
  </si>
  <si>
    <t>Alaclor (ISO)</t>
  </si>
  <si>
    <t>Acetanilida e seus derivados; sais destes produtos</t>
  </si>
  <si>
    <t>Acetanilida</t>
  </si>
  <si>
    <t>4-Aminoacetanilida</t>
  </si>
  <si>
    <t>Acetaminofen (paracetamol)</t>
  </si>
  <si>
    <t>Lidocaína e seu cloridrato</t>
  </si>
  <si>
    <t>2,5-Dimetoxiacetanilida</t>
  </si>
  <si>
    <t>Anilidas dos ácidos hidroxinaftóicos e seus derivados; sais destes produtos</t>
  </si>
  <si>
    <t>Carbamatos</t>
  </si>
  <si>
    <t>Carbaril</t>
  </si>
  <si>
    <t>Propoxur</t>
  </si>
  <si>
    <t>Acetamidas e seus derivados</t>
  </si>
  <si>
    <t>Teclozam</t>
  </si>
  <si>
    <t>Atenolol; metolaclor</t>
  </si>
  <si>
    <t>Ácido ioxáglico</t>
  </si>
  <si>
    <t>Iodamida</t>
  </si>
  <si>
    <t>Cloreto do ácido p-acetamidobenzenossulfônico</t>
  </si>
  <si>
    <t>Ácido ioxitalâmico</t>
  </si>
  <si>
    <t>Metoxibenzamidas e seus derivados; sais destes produtos</t>
  </si>
  <si>
    <t>Bromoprida</t>
  </si>
  <si>
    <t>Metoclopramida e seu cloridrato</t>
  </si>
  <si>
    <t>Propanamidas e seus derivados; sais destes produtos</t>
  </si>
  <si>
    <t>Propanil</t>
  </si>
  <si>
    <t>Flutamida</t>
  </si>
  <si>
    <t>Prilocaína e seu cloridrato</t>
  </si>
  <si>
    <t>Iobitridol</t>
  </si>
  <si>
    <t>Aspartame</t>
  </si>
  <si>
    <t>Diflubenzuron</t>
  </si>
  <si>
    <t>Metalaxil</t>
  </si>
  <si>
    <t>Triflumuron</t>
  </si>
  <si>
    <t>Buclosamida</t>
  </si>
  <si>
    <t>Benzoato de denatônio</t>
  </si>
  <si>
    <t>Sacarina e seus sais</t>
  </si>
  <si>
    <t>Glutetimida (DCI)</t>
  </si>
  <si>
    <t>Talidomida</t>
  </si>
  <si>
    <t>Clordimeforme (ISO)</t>
  </si>
  <si>
    <t>Arginina e seus sais</t>
  </si>
  <si>
    <t>Aspartato de L-arginina</t>
  </si>
  <si>
    <t>Guanidina e seus derivados; sais destes produtos</t>
  </si>
  <si>
    <t>Guanidina</t>
  </si>
  <si>
    <t>N,N'-Difenilguanidina</t>
  </si>
  <si>
    <t>Clorexidina e seus sais</t>
  </si>
  <si>
    <t>Amitraz</t>
  </si>
  <si>
    <t>Isetionato de pentamidina</t>
  </si>
  <si>
    <t>N-(3,7-Dimetil-7-hidroxioctilideno)antranilato de metila</t>
  </si>
  <si>
    <t>Acrilonitrila</t>
  </si>
  <si>
    <t>1-Cianoguanidina (diciandiamida)</t>
  </si>
  <si>
    <t>Fenproporex e seus sais</t>
  </si>
  <si>
    <t>Fenproporex</t>
  </si>
  <si>
    <t>Intermediário da metadona</t>
  </si>
  <si>
    <t>alfa-Fenilacetoacetonitrila</t>
  </si>
  <si>
    <t>Verapamil e seus sais</t>
  </si>
  <si>
    <t>Verapamil</t>
  </si>
  <si>
    <t>Álcool alfa-ciano-3-fenoxibenzílico e seus derivados; ésteres destes produtos</t>
  </si>
  <si>
    <t>Álcool alfa-ciano-3-fenoxibenzílico</t>
  </si>
  <si>
    <t>Ciflutrin</t>
  </si>
  <si>
    <t>Cipermetrina</t>
  </si>
  <si>
    <t>Deltametrina</t>
  </si>
  <si>
    <t>Fenvalerato</t>
  </si>
  <si>
    <t>Cialotrin (cyhalothrin)</t>
  </si>
  <si>
    <t>Sais de intermediário da metadona</t>
  </si>
  <si>
    <t>Adiponitrila (1,4-dicianobutano)</t>
  </si>
  <si>
    <t>Cianidrina de acetona (acetona cianidrina)</t>
  </si>
  <si>
    <t>Closantel</t>
  </si>
  <si>
    <t>Clorotalonil</t>
  </si>
  <si>
    <t>Cianoacrilatos de etila</t>
  </si>
  <si>
    <t>Compostos diazóicos</t>
  </si>
  <si>
    <t>Compostos azóicos</t>
  </si>
  <si>
    <t>Azodicarbonamida</t>
  </si>
  <si>
    <t>Compostos azóxicos</t>
  </si>
  <si>
    <t>Acetoxima e seus derivados; sais destes produtos</t>
  </si>
  <si>
    <t>Metiletilacetoxima</t>
  </si>
  <si>
    <t>Carbidopa</t>
  </si>
  <si>
    <t>2-Hidrazinoetanol</t>
  </si>
  <si>
    <t>Fenilidrazina e seus derivados</t>
  </si>
  <si>
    <t>Fenilidrazina</t>
  </si>
  <si>
    <t>Derivados</t>
  </si>
  <si>
    <t>Diisocianato de difenilmetano</t>
  </si>
  <si>
    <t>Diisocianatos de tolueno</t>
  </si>
  <si>
    <t>Mistura de isômeros</t>
  </si>
  <si>
    <t>Isocianato de 3,4-diclorofenila</t>
  </si>
  <si>
    <t>Ácido ciclâmico e seus sais</t>
  </si>
  <si>
    <t>N,N-Dialquilfosforoamidatos e seus derivados</t>
  </si>
  <si>
    <t>Dialogenetos de N,N-dialquilfosforoamidatos, com grupos alquila de C1 a C3</t>
  </si>
  <si>
    <t>N,N-Dialquilfosforoamidatos de dialquila, com grupos alquila de C1 a C3</t>
  </si>
  <si>
    <t>Tiocarbamatos</t>
  </si>
  <si>
    <t>EPTC</t>
  </si>
  <si>
    <t>Cartap</t>
  </si>
  <si>
    <t>Tiobencarb (dietiltiocarbamato de S-4-clorobenzila)</t>
  </si>
  <si>
    <t>Ditiocarbamatos</t>
  </si>
  <si>
    <t>Ziram; dimetilditiocarbamato de sódio</t>
  </si>
  <si>
    <t>Dietilditiocarbamato de zinco</t>
  </si>
  <si>
    <t>Dibutilditiocarbamato de zinco</t>
  </si>
  <si>
    <t>Metam sódio</t>
  </si>
  <si>
    <t>Monossulfetos</t>
  </si>
  <si>
    <t>De tetrametiltiourama</t>
  </si>
  <si>
    <t>Sulfiram</t>
  </si>
  <si>
    <t>Dissulfetos</t>
  </si>
  <si>
    <t>Thiram</t>
  </si>
  <si>
    <t>Dissulfiram</t>
  </si>
  <si>
    <t>DL-Metionina, com um teor de cinzas sulfatadas superior a 0,1 %, em peso</t>
  </si>
  <si>
    <t>2-(N,N-Dietilamino)etanotiol</t>
  </si>
  <si>
    <t>Sulfeto de bis(2-hidroxietila) (tiodiglicol (DCI))</t>
  </si>
  <si>
    <t>Aldicarb</t>
  </si>
  <si>
    <t>Captafol</t>
  </si>
  <si>
    <t>Metamidofós</t>
  </si>
  <si>
    <t>Tióis e seus derivados; sais destes produtos</t>
  </si>
  <si>
    <t>Ácido tioglicólico e seus sais</t>
  </si>
  <si>
    <t>Cisteína</t>
  </si>
  <si>
    <t>N,N-Dialquil-2-aminoetanotiol, com grupos alquila de C1 a C3, e seus sais protonados</t>
  </si>
  <si>
    <t>Tioamidas e seus derivados; sais destes produtos</t>
  </si>
  <si>
    <t>Tioureia</t>
  </si>
  <si>
    <t>Tiofanato-Metila</t>
  </si>
  <si>
    <t>4-Metil-3-tiosemicarbazida</t>
  </si>
  <si>
    <t>Tioéteres, tioésteres e seus derivados, exceto os produtos do item 2930.90.8; sais destes produtos</t>
  </si>
  <si>
    <t>2-(Etiltio)etanol, com uma concentração igual ou superior a 98 %, em peso</t>
  </si>
  <si>
    <t>3-(Metiltio)propanal</t>
  </si>
  <si>
    <t>Clorotioformiato de S-etila</t>
  </si>
  <si>
    <t>Ácido 2-hidroxi-4-(metiltio)butanóico e seu sal cálcico</t>
  </si>
  <si>
    <t>Metomil</t>
  </si>
  <si>
    <t>Carbocisteína</t>
  </si>
  <si>
    <t>4-Sulfatoetilsulfonil-2,5-dimetoxianilina; 4-sulfatoetilsulfonil-2-metoxi-5-metilanilina; 4-sulfatoetilsulfonil-2-metoxianilina</t>
  </si>
  <si>
    <t>Fosforotioatos e seus derivados; sais destes produtos</t>
  </si>
  <si>
    <t>Fosforotioato de O,O-dietila e de S-[2-(dietilamino)etila] e seus sais alquilados ou protonados</t>
  </si>
  <si>
    <t>Fosforotioato de O,O-dimetila e de S-[2-(1-metilcarbamoiletiltio)-etila)] (vamidotion)</t>
  </si>
  <si>
    <t>Fosforotioato de O-(4-bromo-2-clorofenila) O-etila e de S-propila (profenofós)</t>
  </si>
  <si>
    <t>Fosforoditioatos e seus derivados; sais destes produtos</t>
  </si>
  <si>
    <t>Forato</t>
  </si>
  <si>
    <t>Dissulfoton</t>
  </si>
  <si>
    <t>Etion</t>
  </si>
  <si>
    <t>Dimetoato</t>
  </si>
  <si>
    <t>Fosforoditioato de O,O-dimetila e de S-[2-(etiltio)etila] (tiometon)</t>
  </si>
  <si>
    <t>Fosforoamidotioatos e seus derivados; sais destes produtos</t>
  </si>
  <si>
    <t>Acefato</t>
  </si>
  <si>
    <t>Sulfonas</t>
  </si>
  <si>
    <t>Tiaprida</t>
  </si>
  <si>
    <t>Bicalutamida</t>
  </si>
  <si>
    <t>Sulfeto de 2-cloroetila e de clorometila; sulfeto de bis(2-cloroetila); bis(2-cloroetiltio)metano; 1,2-bis(2-cloroetiltio)etano; 1,3-bis(2-cloroetiltio)-n-propano; 1,4-bis(2-cloroetiltio)-n-butano; 1,5-bis(2-cloroetiltio)-n-pentano; óxido de bis(2-cloroetiltiometila); óxido de bis(2-cloroetiltioetila)</t>
  </si>
  <si>
    <t>Sulfeto de 2-cloroetila e de clorometila</t>
  </si>
  <si>
    <t>Sulfeto de bis(2-cloroetila)</t>
  </si>
  <si>
    <t>Bis(2-cloroetiltio)metano</t>
  </si>
  <si>
    <t>1,2-Bis(2-cloroetiltio)etano</t>
  </si>
  <si>
    <t>1,3-Bis(2-cloroetiltio)-n-propano</t>
  </si>
  <si>
    <t>1,4-Bis(2-cloroetiltio)-n-butano</t>
  </si>
  <si>
    <t>1,5-Bis(2-cloroetiltio)-n-pentano</t>
  </si>
  <si>
    <t>Óxido de bis(2-cloroetiltiometila)</t>
  </si>
  <si>
    <t>Óxido de bis(2-cloroetiltioetila)</t>
  </si>
  <si>
    <t>Captan</t>
  </si>
  <si>
    <t>Metileno-bis-tiocianato</t>
  </si>
  <si>
    <t>Dimetiltiofosforamida</t>
  </si>
  <si>
    <t>Etilditiofosfonato de O-etila e de S-fenila (fonofós)</t>
  </si>
  <si>
    <t>Hidrogênio alquil(de C1 a C3)fosfonotioatos de [S-2-(dialquil(de C1 a C3)amino)etila], seus ésteres de O-alquila (de até C10, incluindo os cicloalquila); sais alquilados ou protonados destes produtos</t>
  </si>
  <si>
    <t>Outros compostos que contenham um átomo de fósforo ligado a um grupo alquila (de C1 a C3), sem outros átomos de carbono</t>
  </si>
  <si>
    <t>Ditiocarbonatos (xantatos e xantogenatos)</t>
  </si>
  <si>
    <t>Tetrametila de chumbo e tetraetila de chumbo</t>
  </si>
  <si>
    <t>Compostos de tributilestanho</t>
  </si>
  <si>
    <t>Metilfosfonato de dimetila</t>
  </si>
  <si>
    <t>Propilfosfonato de dimetila</t>
  </si>
  <si>
    <t>Etilfosfonato de dietila</t>
  </si>
  <si>
    <t>Metilfosfonato de sódio 3-(triidroxisilil)propila</t>
  </si>
  <si>
    <t>2,4,6-trióxido de 2,4,6-tripropil-1,3,5,2,4,6-trioxatrifosfinano</t>
  </si>
  <si>
    <t>Metilfosfonato de (5-etil-2-metil-2-óxido-1,3,2-dioxafosfinan-5-il)metil metila</t>
  </si>
  <si>
    <t>Metilfosfonato de bis[(5-etil-2-metil-2-óxido-1,3,2-dioxafosfinan-5-il)metila]</t>
  </si>
  <si>
    <t>Sal do ácido metilfosfônico e de (aminoiminometil)ureia (1:1)</t>
  </si>
  <si>
    <t>Compostos mencionados a seguir: ácido clodrônico e seu sal dissódico; ácido fosfonometiliminodiacético; ácido trimetilfosfônico; difenilfosfonato(4,4'-bis((dimetoxifosfinil)metil)difenila); etefon; etidronato dissódico; glifosato e seu sal de monoisopropilamina; fotemustina; glufosinato de amônio; hidrogenofosfonato de bis(2-etilexilo); triclorfon</t>
  </si>
  <si>
    <t>Etefon; difenilfosfonato(4,4'-bis((dimetoxifosfinil)metil)difenila)</t>
  </si>
  <si>
    <t>Glifosato e seu sal de monoisopropilamina</t>
  </si>
  <si>
    <t>Etidronato dissódico</t>
  </si>
  <si>
    <t>Triclorfon</t>
  </si>
  <si>
    <t>Glufosinato de amônio</t>
  </si>
  <si>
    <t>Hidrogenofosfonato de bis(2-etilexilo)</t>
  </si>
  <si>
    <t>Ácido fosfonometiliminodiacético; ácido trimetilfosfônico</t>
  </si>
  <si>
    <t>Ácido clodrônico e seu sal dissódico; fotemustina</t>
  </si>
  <si>
    <t>Alquil(de C1 a C3)fosfonofluoridatos de O-alquila (de até C10, incluindo os cicloalquila)</t>
  </si>
  <si>
    <t>Metilfosfonocloridato de O-isopropila</t>
  </si>
  <si>
    <t>Metilfosfonocloridato de O-pinacolila</t>
  </si>
  <si>
    <t>Difluoreto de alquilfosfonila, com grupo alquila de C1 a C3</t>
  </si>
  <si>
    <t>Hidrogênio alquil(de C1 a C3)fosfonitos de [O-2-(dialquil(de C1 a C3)amino)etila], seus ésteres de O-alquila (de até C10, incluindo os cicloalquila); sais alquilados ou protonados destes produtos</t>
  </si>
  <si>
    <t>N,N-Dialquil(de C1 a C3)fosforoamidocianidatos de O-alquila (de até C10, incluindo os cicloalquila)</t>
  </si>
  <si>
    <t>Compostos organossilícicos</t>
  </si>
  <si>
    <t>Bis(trimetilsilil)ureia</t>
  </si>
  <si>
    <t>Compostos organometálicos do estanho</t>
  </si>
  <si>
    <t>Acetato de trifenilestanho</t>
  </si>
  <si>
    <t>Tetraoctilestanho</t>
  </si>
  <si>
    <t>Ciexatin</t>
  </si>
  <si>
    <t>Hidróxido de trifenilestanho</t>
  </si>
  <si>
    <t>Óxido de fembutatin (óxido de fenbutatin)</t>
  </si>
  <si>
    <t>Sais de dimetil-estanho, de dibutil-estanho e de dioctil-estanho, dos ácidos carboxílicos ou tioglicólicos e de seus ésteres</t>
  </si>
  <si>
    <t>Compostos organoarseniais</t>
  </si>
  <si>
    <t>Ácido metilarsínico e seus sais</t>
  </si>
  <si>
    <t>2-Clorovinil-dicloroarsina</t>
  </si>
  <si>
    <t>Bis(2-clorovinil)cloroarsina</t>
  </si>
  <si>
    <t>Tris(2-clorovinil)arsina</t>
  </si>
  <si>
    <t>Compostos organoalumínicos</t>
  </si>
  <si>
    <t>Tricloreto de etilalumínio (sesquicloreto de etilalumínio)</t>
  </si>
  <si>
    <t>Cloreto de dietilalumínio</t>
  </si>
  <si>
    <t>Tetraidrofurano</t>
  </si>
  <si>
    <t>2-Furaldeído (furfural)</t>
  </si>
  <si>
    <t>Álcool furfurílico</t>
  </si>
  <si>
    <t>Álcool tetraidrofurfurílico</t>
  </si>
  <si>
    <t>Sucralose</t>
  </si>
  <si>
    <t>Ranitidina e seus sais</t>
  </si>
  <si>
    <t>Nafronil</t>
  </si>
  <si>
    <t>Nitrovin</t>
  </si>
  <si>
    <t>Bioresmetrina</t>
  </si>
  <si>
    <t>Diacetato de 5-nitrofurfurilideno (NFDA)</t>
  </si>
  <si>
    <t>Lactonas</t>
  </si>
  <si>
    <t>Isosafrol</t>
  </si>
  <si>
    <t>1-(1,3-Benzodioxol-5-il)propan-2-ona</t>
  </si>
  <si>
    <t>Piperonal</t>
  </si>
  <si>
    <t>Safrol</t>
  </si>
  <si>
    <t>Tetraidrocanabinóis (todos os isômeros)</t>
  </si>
  <si>
    <t>Eucaliptol; quercetina; dinitrato de isossorbida; carbofurano</t>
  </si>
  <si>
    <t>Eucaliptol</t>
  </si>
  <si>
    <t>Quercetina</t>
  </si>
  <si>
    <t>Dinitrato de isossorbida</t>
  </si>
  <si>
    <t>Carbofurano</t>
  </si>
  <si>
    <t>Cloridrato de amiodarona</t>
  </si>
  <si>
    <t>1,3,4,6,7,8-Hexaidro-4,6,6,7,8,8-hexametilciclopenta-gama-2-benzopirano</t>
  </si>
  <si>
    <t>Dibenzilideno-sorbitol</t>
  </si>
  <si>
    <t>Carbosulfan ((dibutilaminotio)metilcarbamato de 2,3-diidro-2,2-dimetilbenzofuran-7-ila)</t>
  </si>
  <si>
    <t>Ácido 1-fenil-2,3-dimetil-5-pirazolona-4-metilaminometanossulfônico e seus sais</t>
  </si>
  <si>
    <t>Dipirona</t>
  </si>
  <si>
    <t>Magnopirol (dipirona magnésica)</t>
  </si>
  <si>
    <t>Metileno-bis(4-metilamino-1-fenil-2,3-dimetil)pirazolona</t>
  </si>
  <si>
    <t>Fenilbutazona e seus sais</t>
  </si>
  <si>
    <t>Fenilbutazona cálcica</t>
  </si>
  <si>
    <t>Iprodiona</t>
  </si>
  <si>
    <t>Fenitoína e seus sais</t>
  </si>
  <si>
    <t>Fenitoína e seu sal sódico</t>
  </si>
  <si>
    <t>Cuja estrutura contém um ciclo nitroimidazol</t>
  </si>
  <si>
    <t>2-Metil-5-nitroimidazol</t>
  </si>
  <si>
    <t>Metronidazol e seus sais</t>
  </si>
  <si>
    <t>Tinidazol</t>
  </si>
  <si>
    <t>Cuja estrutura contém um ciclo benzeno clorado, exceto os que contenham um ciclo nitroimidazol</t>
  </si>
  <si>
    <t>Econazol e seu nitrato</t>
  </si>
  <si>
    <t>Nitrato de miconazol</t>
  </si>
  <si>
    <t>Cloridrato de clonidina</t>
  </si>
  <si>
    <t>Nitrato de isoconazol</t>
  </si>
  <si>
    <t>Clotrimazol</t>
  </si>
  <si>
    <t>Cimetidina e seus sais</t>
  </si>
  <si>
    <t>4-Metil-5-hidroximetilimidazol e seus sais</t>
  </si>
  <si>
    <t>Imidazol</t>
  </si>
  <si>
    <t>Histidina e seus sais</t>
  </si>
  <si>
    <t>Ondansetron e seus sais</t>
  </si>
  <si>
    <t>1-Hidroxietil-2-undecanoilimidazolina</t>
  </si>
  <si>
    <t>1-Hidroxietil-2-(8-heptadecenoil)imidazolina</t>
  </si>
  <si>
    <t>Piridina</t>
  </si>
  <si>
    <t>Piperidina e seus sais</t>
  </si>
  <si>
    <t>Alfentanilo e anileridina; sais destes produtos</t>
  </si>
  <si>
    <t>Alfentanilo</t>
  </si>
  <si>
    <t>Anileridina</t>
  </si>
  <si>
    <t>Bezitramida e bromazepam; sais destes produtos</t>
  </si>
  <si>
    <t>Bezitramida</t>
  </si>
  <si>
    <t>Bromazepam</t>
  </si>
  <si>
    <t>Cetobemidona e seus sais</t>
  </si>
  <si>
    <t>Difenoxilato e seus sais</t>
  </si>
  <si>
    <t>Difenoxilato</t>
  </si>
  <si>
    <t>Cloridrato de difenoxilato</t>
  </si>
  <si>
    <t>Difenoxina e dipipanona; sais destes produtos</t>
  </si>
  <si>
    <t>Difenoxina</t>
  </si>
  <si>
    <t>Dipipanona</t>
  </si>
  <si>
    <t>Fenciclidina, fenoperidina e fentanilo; sais destes produtos</t>
  </si>
  <si>
    <t>Fenciclidina</t>
  </si>
  <si>
    <t>Fenoperidina</t>
  </si>
  <si>
    <t>Fentanilo</t>
  </si>
  <si>
    <t>Metilfenidato e pentazocina; sais destes produtos</t>
  </si>
  <si>
    <t>Metilfenidato</t>
  </si>
  <si>
    <t>Pentazocina</t>
  </si>
  <si>
    <t>Petidina, intermediário A da petidina e pipradrol; sais destes produtos</t>
  </si>
  <si>
    <t>Petidina</t>
  </si>
  <si>
    <t>Intermediário A da petidina</t>
  </si>
  <si>
    <t>Pipradrol</t>
  </si>
  <si>
    <t>Cloridrato de petidina</t>
  </si>
  <si>
    <t>Piritramida, propiram e trimeperidina; sais destes produtos</t>
  </si>
  <si>
    <t>Piritramida</t>
  </si>
  <si>
    <t>Propiram</t>
  </si>
  <si>
    <t>Trimeperidina</t>
  </si>
  <si>
    <t>Cuja estrutura contém flúor, bromo ou ambos, em ligação covalente</t>
  </si>
  <si>
    <t>Droperidol</t>
  </si>
  <si>
    <t>Ácido niflúmico</t>
  </si>
  <si>
    <t>Haloxifop (ácido (RS)-2-(4-(3-cloro-5-trifluorometil-2-piridiloxi)fenoxi)propiônico)</t>
  </si>
  <si>
    <t>Haloperidol</t>
  </si>
  <si>
    <t>Cuja estrutura contém cloro, mas não contém flúor nem bromo, em ligação covalente</t>
  </si>
  <si>
    <t>Picloram</t>
  </si>
  <si>
    <t>Clorpirifós</t>
  </si>
  <si>
    <t>Malato ácido de cleboprida (malato de cleboprida)</t>
  </si>
  <si>
    <t>Cloridrato de loperamida</t>
  </si>
  <si>
    <t>Ácido 2-(2-metil-3-cloroanilino)nicotínico e seu sal de lisina</t>
  </si>
  <si>
    <t>Cuja estrutura contém funções álcool, ácido carboxílico ou ambas, mas não contém halogênios em ligação covalente</t>
  </si>
  <si>
    <t>Terfenadina</t>
  </si>
  <si>
    <t>Biperideno e seus sais</t>
  </si>
  <si>
    <t>Ácido isonicotínico</t>
  </si>
  <si>
    <t>5-Etil-2,3-dicarboxipiridina (5-EPDC)</t>
  </si>
  <si>
    <t>Imazetapir (ácido (RS)-5-etil-2-(4-isopropil-4-metil-5-oxo-2-imidazolin-2-il)nicotínico)</t>
  </si>
  <si>
    <t>Quinuclidin-3-ol</t>
  </si>
  <si>
    <t>Cuja estrutura contém funções éter, éster ou ambas, mas não contém funções álcool ou ácido carboxílico nem halogênios em ligação covalente</t>
  </si>
  <si>
    <t>Nifedipina</t>
  </si>
  <si>
    <t>Nitrendipina</t>
  </si>
  <si>
    <t>Maleato de pirilamina</t>
  </si>
  <si>
    <t>Omeprazol</t>
  </si>
  <si>
    <t>Benzilato de 3-quinuclidinila</t>
  </si>
  <si>
    <t>Nimodipina</t>
  </si>
  <si>
    <t>Outros, cuja estrutura contém um ciclo piridina (hidrogenado ou não) N-substituído com radicais alquila ou arila</t>
  </si>
  <si>
    <t>Cloridrato de benzetimida</t>
  </si>
  <si>
    <t>Cloridrato de mepivacaína</t>
  </si>
  <si>
    <t>Cloridrato de bupivacaína</t>
  </si>
  <si>
    <t>Dicloreto de paraquat</t>
  </si>
  <si>
    <t>Cloridrato de fenazopiridina</t>
  </si>
  <si>
    <t>Isoniazida</t>
  </si>
  <si>
    <t>3-Cianopiridina</t>
  </si>
  <si>
    <t>4,4'-Bipiridina</t>
  </si>
  <si>
    <t>Levorfanol</t>
  </si>
  <si>
    <t>Derivados do ácido quinolinocarboxílico</t>
  </si>
  <si>
    <t>Ácido 2,3-quinolinodicarboxílico</t>
  </si>
  <si>
    <t>Rosoxacina</t>
  </si>
  <si>
    <t>Imazaquin</t>
  </si>
  <si>
    <t>Oxaminiquina</t>
  </si>
  <si>
    <t>Broxiquinolina</t>
  </si>
  <si>
    <t>Ésteres do levorfanol</t>
  </si>
  <si>
    <t>Malonilureia (ácido barbitúrico) e seus sais</t>
  </si>
  <si>
    <t>Alobarbital e amobarbital; sais destes produtos</t>
  </si>
  <si>
    <t>Alobarbital e seus sais</t>
  </si>
  <si>
    <t>Amobarbital e seus sais</t>
  </si>
  <si>
    <t>Barbital, butalbital e butobarbital; sais destes produtos</t>
  </si>
  <si>
    <t>Barbital e seus sais</t>
  </si>
  <si>
    <t>Butalbital e seus sais</t>
  </si>
  <si>
    <t>Butobarbital e seus sais</t>
  </si>
  <si>
    <t>Ciclobarbital e seus sais</t>
  </si>
  <si>
    <t>Fenobarbital e seus sais</t>
  </si>
  <si>
    <t>Metilfenobarbital e seus sais</t>
  </si>
  <si>
    <t>Pentobarbital e seus sais</t>
  </si>
  <si>
    <t>Secbutabarbital e secobarbital; sais destes produtos</t>
  </si>
  <si>
    <t>Secbutabarbital e seus sais</t>
  </si>
  <si>
    <t>Secobarbital e seus sais</t>
  </si>
  <si>
    <t>Venilbital e seus sais</t>
  </si>
  <si>
    <t>Outros derivados de malonilureia (ácido barbitúrico); sais destes produtos</t>
  </si>
  <si>
    <t>Loprazolam e seus sais</t>
  </si>
  <si>
    <t>Mecloqualona e seus sais</t>
  </si>
  <si>
    <t>Metaqualona e seus sais</t>
  </si>
  <si>
    <t>Zipeprol e seus sais</t>
  </si>
  <si>
    <t>Cuja estrutura contém um ciclo piperazina</t>
  </si>
  <si>
    <t>Oxatomida</t>
  </si>
  <si>
    <t>Praziquantel</t>
  </si>
  <si>
    <t>Norfloxacina e seu nicotinato</t>
  </si>
  <si>
    <t>Flunarizina e seu dicloridrato</t>
  </si>
  <si>
    <t>Enrofloxacina; sais de piperazina</t>
  </si>
  <si>
    <t>Cloridrato de buspirona</t>
  </si>
  <si>
    <t>Cuja estrutura contém um ciclo pirimidina (hidrogenado ou não) e halogênios em ligação covalente</t>
  </si>
  <si>
    <t>Bromacil</t>
  </si>
  <si>
    <t>Terbacil</t>
  </si>
  <si>
    <t>Fluorouracil</t>
  </si>
  <si>
    <t>Cuja estrutura contém um ciclo pirimidina (hidrogenado ou não) e enxofre, mas não contém halogênios em ligação covalente</t>
  </si>
  <si>
    <t>Propiltiouracil</t>
  </si>
  <si>
    <t>Diazinon</t>
  </si>
  <si>
    <t>Pirazofós</t>
  </si>
  <si>
    <t>Azatioprina</t>
  </si>
  <si>
    <t>6-Mercaptopurina</t>
  </si>
  <si>
    <t>Cuja estrutura contém um ciclo pirimidina (hidrogenado ou não) e funções álcool, éter ou ambas, mas não contém halogênios em ligação covalente nem enxofre</t>
  </si>
  <si>
    <t>Trimetoprima</t>
  </si>
  <si>
    <t>Aciclovir</t>
  </si>
  <si>
    <t>Tosilatos de dipiridamol</t>
  </si>
  <si>
    <t>Nicarbazina</t>
  </si>
  <si>
    <t>Bissulfito de menadiona dimetilpirimidinol</t>
  </si>
  <si>
    <t>Minoxidil</t>
  </si>
  <si>
    <t>2-Aminopirimidina</t>
  </si>
  <si>
    <t>Melamina</t>
  </si>
  <si>
    <t>Cuja estrutura contém cloro em ligação covalente</t>
  </si>
  <si>
    <t>2,4,6-Triclorotriazina (cloreto cianúrico)</t>
  </si>
  <si>
    <t>Mercaptodiclorotriazina</t>
  </si>
  <si>
    <t>Atrazina</t>
  </si>
  <si>
    <t>Simazina</t>
  </si>
  <si>
    <t>Cianazina</t>
  </si>
  <si>
    <t>Anilazina</t>
  </si>
  <si>
    <t>Cuja estrutura contém funções oxigenadas, mas não contém cloro em ligação covalente</t>
  </si>
  <si>
    <t>N,N,N-Triidroxietilexaidrotriazina</t>
  </si>
  <si>
    <t>Hexazinona</t>
  </si>
  <si>
    <t>Metribuzim</t>
  </si>
  <si>
    <t>Ametrina</t>
  </si>
  <si>
    <t>Metenamina e seus sais</t>
  </si>
  <si>
    <t>6-Hexanolactama (epsilon-caprolactama)</t>
  </si>
  <si>
    <t>Clobazam</t>
  </si>
  <si>
    <t>Metiprilona</t>
  </si>
  <si>
    <t>Piracetam</t>
  </si>
  <si>
    <t>Alprazolam, camazepam, clonazepam, clorazepato e clorodiazepóxido; sais destes produtos</t>
  </si>
  <si>
    <t>Alprazolam</t>
  </si>
  <si>
    <t>Camazepam</t>
  </si>
  <si>
    <t>Clonazepam</t>
  </si>
  <si>
    <t>Clorazepato</t>
  </si>
  <si>
    <t>Clordiazepóxido</t>
  </si>
  <si>
    <t>Delorazepam, diazepam e estazolam; sais destes produtos</t>
  </si>
  <si>
    <t>Delorazepam</t>
  </si>
  <si>
    <t>Diazepam</t>
  </si>
  <si>
    <t>Estazolam</t>
  </si>
  <si>
    <t>Fludiazepam, flunitrazepam, flurazepam e halazepam; sais destes produtos</t>
  </si>
  <si>
    <t>Fludiazepam</t>
  </si>
  <si>
    <t>Flunitrazepam</t>
  </si>
  <si>
    <t>Flurazepam</t>
  </si>
  <si>
    <t>Halazepam</t>
  </si>
  <si>
    <t>Loflazepato de etila, lorazepam e lormetazepam; sais destes produtos</t>
  </si>
  <si>
    <t>Loflazepato de etila</t>
  </si>
  <si>
    <t>Lorazepam</t>
  </si>
  <si>
    <t>Lormetazepam</t>
  </si>
  <si>
    <t>Mazindol, medazepam e midazolam; sais destes produtos</t>
  </si>
  <si>
    <t>Mazindol</t>
  </si>
  <si>
    <t>Medazepam</t>
  </si>
  <si>
    <t>Midazolam e seus sais</t>
  </si>
  <si>
    <t>Nimetazepam, nitrazepam, nordazepam e oxazepam; sais destes produtos</t>
  </si>
  <si>
    <t>Nimetazepam</t>
  </si>
  <si>
    <t>Nitrazepam</t>
  </si>
  <si>
    <t>Nordazepam</t>
  </si>
  <si>
    <t>Oxazepam</t>
  </si>
  <si>
    <t>Pinazepam, pirovalerona e prazepam; sais destes produtos</t>
  </si>
  <si>
    <t>Pinazepam</t>
  </si>
  <si>
    <t>Pirovalerona</t>
  </si>
  <si>
    <t>Prazepam</t>
  </si>
  <si>
    <t>Temazepam, tetrazepam e triazolam; sais destes produtos</t>
  </si>
  <si>
    <t>Temazepam</t>
  </si>
  <si>
    <t>Tetrazepam</t>
  </si>
  <si>
    <t>Triazolam</t>
  </si>
  <si>
    <t>Azinfós metil (ISO)</t>
  </si>
  <si>
    <t>Cuja estrutura contém um ciclo pirazina não condensado ou ciclos indol (hidrogenados ou não) sem outras condensações</t>
  </si>
  <si>
    <t>Pirazinamida</t>
  </si>
  <si>
    <t>Cloridrato de amilorida</t>
  </si>
  <si>
    <t>Pindolol</t>
  </si>
  <si>
    <t>Cuja estrutura contém um ciclo diazepina (hidrogenado ou não)</t>
  </si>
  <si>
    <t>Cuja estrutura contém um ciclo azepina (hidrogenado ou não)</t>
  </si>
  <si>
    <t>Dibenzoazepina (iminoestilbeno)</t>
  </si>
  <si>
    <t>Carbamazepina</t>
  </si>
  <si>
    <t>Cloridrato de clomipramina</t>
  </si>
  <si>
    <t>Molinate (hexaidroazepin-1-carbotioato de S-etila)</t>
  </si>
  <si>
    <t>Hexametilenoimina</t>
  </si>
  <si>
    <t>Cuja estrutura contém um ciclo pirrol (hidrogenado ou não)</t>
  </si>
  <si>
    <t>Clemastina e seus derivados; sais destes produtos</t>
  </si>
  <si>
    <t>Amisulprida</t>
  </si>
  <si>
    <t>Sultoprida</t>
  </si>
  <si>
    <t>Alizaprida</t>
  </si>
  <si>
    <t>Buflomedil e seus derivados; sais destes produtos</t>
  </si>
  <si>
    <t>Maleato de enalapril</t>
  </si>
  <si>
    <t>Ketorolac trometamina</t>
  </si>
  <si>
    <t>Cuja estrutura contém um ciclo imidazol (hidrogenados ou não)</t>
  </si>
  <si>
    <t>Benomil</t>
  </si>
  <si>
    <t>Oxifendazol</t>
  </si>
  <si>
    <t>Albendazol e seu sulfóxido</t>
  </si>
  <si>
    <t>Mebendazol</t>
  </si>
  <si>
    <t>Flubendazol</t>
  </si>
  <si>
    <t>Fembendazol</t>
  </si>
  <si>
    <t>Cuja estrutura contém um ciclo triazol (hidrogenado ou não), não condensado</t>
  </si>
  <si>
    <t>Triadimenol</t>
  </si>
  <si>
    <t>Triadimefon</t>
  </si>
  <si>
    <t>Triazofós (fosforotioato de O,O-dietila O-(1-fenil-1H-1,2,4-triazol-3-ila))</t>
  </si>
  <si>
    <t>Azinfós etílico</t>
  </si>
  <si>
    <t>Ácido nalidíxico</t>
  </si>
  <si>
    <t>Clofazimina</t>
  </si>
  <si>
    <t>Metilssulfato de amezínio</t>
  </si>
  <si>
    <t>Hidrazida maléica e seus sais</t>
  </si>
  <si>
    <t>Fentiazac</t>
  </si>
  <si>
    <t>Cloridrato de tiazolidina</t>
  </si>
  <si>
    <t>Tiabendazol</t>
  </si>
  <si>
    <t>2-Mercaptobenzotiazol e seus sais</t>
  </si>
  <si>
    <t>2,2'-Ditio-bis(benzotiazol) (dissulfeto de benzotiazila)</t>
  </si>
  <si>
    <t>Benzotiazol sulfenamidas</t>
  </si>
  <si>
    <t>2-(Terbutilaminotio)benzotiazol (N-terbutil-benzotiazol-sulfenamida)</t>
  </si>
  <si>
    <t>2-(Cicloexilaminotio)benzotiazol (N-cicloexil-benzotiazol-sulfenamida)</t>
  </si>
  <si>
    <t>2-(Dicicloexilaminotio)benzotiazol (N,N-dicicloexil-benzotiazol-sulfenamida)</t>
  </si>
  <si>
    <t>2-(4-Morfoliniltio)benzotiazol (N-oxidietileno-benzotiazol-sulfenamida)</t>
  </si>
  <si>
    <t>2-(Tiocianometiltio)benzotiazol (TCMTB)</t>
  </si>
  <si>
    <t>Maleato de metotrimeprazina (maleato de levomepromazina)</t>
  </si>
  <si>
    <t>Enantato de flufenazina</t>
  </si>
  <si>
    <t>Prometazina</t>
  </si>
  <si>
    <t>Aminorex e brotizolan; sais destes produtos</t>
  </si>
  <si>
    <t>Aminorex e seus sais</t>
  </si>
  <si>
    <t>Brotizolam e seus sais</t>
  </si>
  <si>
    <t>Clotiazepam, cloxazolam e dextromoramida; sais destes produtos</t>
  </si>
  <si>
    <t>Clotiazepam</t>
  </si>
  <si>
    <t>Cloxazolam</t>
  </si>
  <si>
    <t>Dextromoramida</t>
  </si>
  <si>
    <t>Fendimetrazina, fenmetrazina e haloxazolam; sais destes produtos</t>
  </si>
  <si>
    <t>Fendimetrazina e seus sais</t>
  </si>
  <si>
    <t>Fenmetrazina e seus sais</t>
  </si>
  <si>
    <t>Haloxazolam e seus sais</t>
  </si>
  <si>
    <t>Ketazolam e mesocarbo; sais destes produtos</t>
  </si>
  <si>
    <t>Ketazolam</t>
  </si>
  <si>
    <t>Mesocarbo</t>
  </si>
  <si>
    <t>Oxazolam e seus sais</t>
  </si>
  <si>
    <t>Pemolina e seus sais</t>
  </si>
  <si>
    <t>Sufentanila e seus sais</t>
  </si>
  <si>
    <t>Cuja estrutura contém um ciclo oxazina (hidrogenado ou não), exceto os que contenham heteroátomo(s) de enxofre</t>
  </si>
  <si>
    <t>Morfolina e seus sais</t>
  </si>
  <si>
    <t>Pirenoxina sódica (catalino sódico)</t>
  </si>
  <si>
    <t>Nimorazol</t>
  </si>
  <si>
    <t>Anidrido isatóico (2H-3,1-benzoxazina-2,4-(1H)-diona)</t>
  </si>
  <si>
    <t>4,4'-Ditiodimorfolina</t>
  </si>
  <si>
    <t>Cuja estrutura contém exclusivamente 3 heteroátomos de nitrogênio (azoto) e oxigênio em conjunto, exceto os ácidos nucleicos e seus sais e os produtos compreendidos no item 2934.99.1</t>
  </si>
  <si>
    <t>Zidovudina (AZT)</t>
  </si>
  <si>
    <t>Timidina</t>
  </si>
  <si>
    <t>Furazolidona</t>
  </si>
  <si>
    <t>Citarabina</t>
  </si>
  <si>
    <t>Oxadiazona</t>
  </si>
  <si>
    <t>Estavudina</t>
  </si>
  <si>
    <t>Outros, cuja estrutura contém exclusivamente heteroátomos de nitrogênio (azoto) e oxigênio</t>
  </si>
  <si>
    <t>Cetoconazol</t>
  </si>
  <si>
    <t>Cloridrato de prazosina</t>
  </si>
  <si>
    <t>Talniflumato</t>
  </si>
  <si>
    <t>Ácidos nucleicos e seus sais</t>
  </si>
  <si>
    <t>Propiconazol</t>
  </si>
  <si>
    <t>Cuja estrutura contém exclusivamente até 2 heteroátomos de enxofre ou um de enxofre e um de nitrogênio (azoto)</t>
  </si>
  <si>
    <t>Tiofeno</t>
  </si>
  <si>
    <t>Ácido 6-aminopenicilânico</t>
  </si>
  <si>
    <t>Ácido 7-aminocefalosporânico</t>
  </si>
  <si>
    <t>Ácido 7-aminodesacetoxicefalosporânico</t>
  </si>
  <si>
    <t>Clormezanona</t>
  </si>
  <si>
    <t>9-(N-Metil-4-piperidinilideno)tioxanteno</t>
  </si>
  <si>
    <t>Cuja estrutura contém exclusivamente 3 heteroátomos de enxofre e nitrogênio (azoto) em conjunto</t>
  </si>
  <si>
    <t>Tebutiuron</t>
  </si>
  <si>
    <t>Tetramisol</t>
  </si>
  <si>
    <t>Levamisol e seus sais</t>
  </si>
  <si>
    <t>Tioconazol</t>
  </si>
  <si>
    <t>Outros, cuja estrutura contém exclusivamente heteroátomos de enxofre ou de enxofre e nitrogênio (azoto)</t>
  </si>
  <si>
    <t>Cloridrato de tizanidina</t>
  </si>
  <si>
    <t>Timolol</t>
  </si>
  <si>
    <t>Maleato ácido de timolol</t>
  </si>
  <si>
    <t>Lamivudina</t>
  </si>
  <si>
    <t>N-Metilperfluoroctano sulfonamida</t>
  </si>
  <si>
    <t>N-Etilperfluoroctano sulfonamida</t>
  </si>
  <si>
    <t>N-Etil-N-(2-hidroxietil)perfluoroctano sulfonamida</t>
  </si>
  <si>
    <t>N-(2-Hidroxietil)-N-metilperfluoroctano sulfonamida</t>
  </si>
  <si>
    <t>Outras perfluoroctanossulfonamidas</t>
  </si>
  <si>
    <t>Cuja estrutura contém exclusivamente heterociclo(s) com heteroátomo(s) de nitrogênio (azoto)</t>
  </si>
  <si>
    <t>Sulfadiazina e seu sal sódico</t>
  </si>
  <si>
    <t>Clortalidona</t>
  </si>
  <si>
    <t>Sulpirida</t>
  </si>
  <si>
    <t>Veraliprida</t>
  </si>
  <si>
    <t>Sulfametazina (4,6-dimetil-2-sulfanilamidopirimidina) e seu sal sódico</t>
  </si>
  <si>
    <t>Cuja estrutura contém outro(s) heterociclo(s)</t>
  </si>
  <si>
    <t>Furosemida</t>
  </si>
  <si>
    <t>Ftalilsulfatiazol</t>
  </si>
  <si>
    <t>Piroxicam</t>
  </si>
  <si>
    <t>Tenoxicam</t>
  </si>
  <si>
    <t>Sulfametoxazol</t>
  </si>
  <si>
    <t>Cloramina-B e cloramina-T</t>
  </si>
  <si>
    <t>Gliburida</t>
  </si>
  <si>
    <t>Toluenossulfonamidas</t>
  </si>
  <si>
    <t>Nimesulida</t>
  </si>
  <si>
    <t>Bumetanida</t>
  </si>
  <si>
    <t>Sulfaguanidina</t>
  </si>
  <si>
    <t>Sulfluramida</t>
  </si>
  <si>
    <t>Vitamina A1 álcool (retinol) e seus derivados</t>
  </si>
  <si>
    <t>Vitamina A1 álcool (retinol)</t>
  </si>
  <si>
    <t>Acetato</t>
  </si>
  <si>
    <t>Palmitato</t>
  </si>
  <si>
    <t>Cloridrato de vitamina B1 (cloridrato de tiamina)</t>
  </si>
  <si>
    <t>Mononitrato de vitamina B1 (mononitrato de tiamina)</t>
  </si>
  <si>
    <t>Vitamina B2 (riboflavina)</t>
  </si>
  <si>
    <t>5'-Fosfato sódico de vitamina B2 (5'-fosfato sódico de riboflavina)</t>
  </si>
  <si>
    <t>D-Pantotenato de cálcio</t>
  </si>
  <si>
    <t>Vitamina B6</t>
  </si>
  <si>
    <t>Cloridrato de piridoxina</t>
  </si>
  <si>
    <t>Vitamina B12 (cianocobalamina)</t>
  </si>
  <si>
    <t>Cobamamida</t>
  </si>
  <si>
    <t>Hidroxocobalamina e seus sais</t>
  </si>
  <si>
    <t>Vitamina C (ácido Lou DL-ascórbico)</t>
  </si>
  <si>
    <t>Ascorbato de sódio</t>
  </si>
  <si>
    <t>Dou DL-alfa-Tocoferol e seus derivados</t>
  </si>
  <si>
    <t>Dou DL-alfa-Tocoferol</t>
  </si>
  <si>
    <t>Acetato de Dou DL-alfa-tocoferol</t>
  </si>
  <si>
    <t>Vitamina B9 (ácido fólico) e seus derivados</t>
  </si>
  <si>
    <t>Vitamina B9 (ácido fólico) e seus sais</t>
  </si>
  <si>
    <t>Vitaminas D e seus derivados</t>
  </si>
  <si>
    <t>Vitamina D3 (colecalciferol)</t>
  </si>
  <si>
    <t>Vitamina H (biotina) e seus derivados</t>
  </si>
  <si>
    <t>Vitamina H (biotina)</t>
  </si>
  <si>
    <t>Vitaminas K e seus derivados</t>
  </si>
  <si>
    <t>Ácido nicotínico e seus derivados</t>
  </si>
  <si>
    <t>Ácido nicotínico</t>
  </si>
  <si>
    <t>Nicotinamida</t>
  </si>
  <si>
    <t>Nicotinato de sódio</t>
  </si>
  <si>
    <t>Outras, incluindo os concentrados naturais</t>
  </si>
  <si>
    <t>Somatotropina, seus derivados e análogos estruturais</t>
  </si>
  <si>
    <t>Insulina e seus sais</t>
  </si>
  <si>
    <t>ACTH (corticotropina)</t>
  </si>
  <si>
    <t>HCG (gonadotropina coriônica)</t>
  </si>
  <si>
    <t>PMSG (gonadotropina sérica)</t>
  </si>
  <si>
    <t>Menotropinas</t>
  </si>
  <si>
    <t>Oxitocina</t>
  </si>
  <si>
    <t>Cortisona</t>
  </si>
  <si>
    <t>Hidrocortisona</t>
  </si>
  <si>
    <t>Prednisona (deidrocortisona)</t>
  </si>
  <si>
    <t>Prednisolona (deidroidrocortisona)</t>
  </si>
  <si>
    <t>Dexametasona e seus acetatos</t>
  </si>
  <si>
    <t>Triancinolona e seus derivados</t>
  </si>
  <si>
    <t>Acetonida da triancinolona</t>
  </si>
  <si>
    <t>Fluocortolona e seus derivados</t>
  </si>
  <si>
    <t>Valerato de diflucortolona</t>
  </si>
  <si>
    <t>Medroxiprogesterona e seus derivados</t>
  </si>
  <si>
    <t>Norgestrel e seus derivados</t>
  </si>
  <si>
    <t>L-Norgestrel (levonorgestrel)</t>
  </si>
  <si>
    <t>DL-Norgestrel</t>
  </si>
  <si>
    <t>Estriol, seus ésteres e seus sais</t>
  </si>
  <si>
    <t>Estriol e seu succinato</t>
  </si>
  <si>
    <t>Estradiol, seus ésteres e seus sais; derivados destes produtos</t>
  </si>
  <si>
    <t>Hemissuccinato de estradiol</t>
  </si>
  <si>
    <t>Fempropionato de estradiol (17-(3-fenilpropionato) de estradiol)</t>
  </si>
  <si>
    <t>Alilestrenol, seus ésteres e seus sais</t>
  </si>
  <si>
    <t>Alilestrenol</t>
  </si>
  <si>
    <t>Desogestrel</t>
  </si>
  <si>
    <t>Linestrenol</t>
  </si>
  <si>
    <t>Acetato de etinodiol</t>
  </si>
  <si>
    <t>Gestodeno</t>
  </si>
  <si>
    <t>Metilprednisolona e seus derivados</t>
  </si>
  <si>
    <t>21-Succinato sódico de hidrocortisona</t>
  </si>
  <si>
    <t>Ciproterona e seus derivados</t>
  </si>
  <si>
    <t>Acetato de ciproterona</t>
  </si>
  <si>
    <t>Mesterolona e seus derivados</t>
  </si>
  <si>
    <t>Espironolactona</t>
  </si>
  <si>
    <t>Deflazacorte</t>
  </si>
  <si>
    <t>Prostaglandinas, tromboxanas e leucotrienos, seus derivados e análogos estruturais</t>
  </si>
  <si>
    <t>Tiratricol (triac) e seu sal sódico</t>
  </si>
  <si>
    <t>Levotiroxina sódica</t>
  </si>
  <si>
    <t>Liotironina sódica</t>
  </si>
  <si>
    <t>Rutosídio (rutina) e seus derivados</t>
  </si>
  <si>
    <t>Deslanosídio</t>
  </si>
  <si>
    <t>Esteviosídio</t>
  </si>
  <si>
    <t>Concentrados de palha de dormideira ou papoula</t>
  </si>
  <si>
    <t>Buprenorfina, codeína e diidrocodeína; sais destes produtos</t>
  </si>
  <si>
    <t>Buprenorfina e seus sais</t>
  </si>
  <si>
    <t>Codeína e seus sais</t>
  </si>
  <si>
    <t>Diidrocodeína e seus sais</t>
  </si>
  <si>
    <t>Etilmorfina e etorfina; sais destes produtos</t>
  </si>
  <si>
    <t>Etilmorfina e seus sais</t>
  </si>
  <si>
    <t>Etorfina e seus sais</t>
  </si>
  <si>
    <t>Folcodina e seus sais</t>
  </si>
  <si>
    <t>Heroína, hidrocodona e hidromorfona; sais destes produtos</t>
  </si>
  <si>
    <t>Heroína e seus sais</t>
  </si>
  <si>
    <t>Hidrocodona e seus sais</t>
  </si>
  <si>
    <t>Hidromorfona e seus sais</t>
  </si>
  <si>
    <t>Morfina e seus sais</t>
  </si>
  <si>
    <t>Morfina</t>
  </si>
  <si>
    <t>Cloridrato e sulfato de morfina</t>
  </si>
  <si>
    <t>Nicomorfina e seus sais</t>
  </si>
  <si>
    <t>Oxicodona e oximorfona; sais destes produtos</t>
  </si>
  <si>
    <t>Oxicodona e seus sais</t>
  </si>
  <si>
    <t>Oximorfona e seus sais</t>
  </si>
  <si>
    <t>Tebacona e tebaína; sais destes produtos</t>
  </si>
  <si>
    <t>Tebacona e seus sais</t>
  </si>
  <si>
    <t>Tebaína e seus sais</t>
  </si>
  <si>
    <t>Alcaloides da quina e seus derivados; sais destes produtos</t>
  </si>
  <si>
    <t>Cafeína</t>
  </si>
  <si>
    <t>Efedrina e seus sais</t>
  </si>
  <si>
    <t>Pseudoefedrina (DCI) e seus sais</t>
  </si>
  <si>
    <t>Catina (DCI) e seus sais</t>
  </si>
  <si>
    <t>Norefedrina e seus sais</t>
  </si>
  <si>
    <t>Fenetilina (DCI) e seus sais</t>
  </si>
  <si>
    <t>Teofilina</t>
  </si>
  <si>
    <t>Aminofilina</t>
  </si>
  <si>
    <t>Ergometrina (DCI) e seus sais</t>
  </si>
  <si>
    <t>Ergotamina (DCI) e seus sais</t>
  </si>
  <si>
    <t>Ácido lisérgico e seus sais</t>
  </si>
  <si>
    <t>Derivados da ergometrina e seus sais</t>
  </si>
  <si>
    <t>Maleato de metilergometrina</t>
  </si>
  <si>
    <t>Derivados da ergotamina e seus sais</t>
  </si>
  <si>
    <t>Mesilato de diidroergotamina</t>
  </si>
  <si>
    <t>Ergocornina e seus derivados; sais destes produtos</t>
  </si>
  <si>
    <t>Mesilato de diidroergocornina</t>
  </si>
  <si>
    <t>Ergocriptina e seus derivados; sais destes produtos</t>
  </si>
  <si>
    <t>Mesilato de alfa-diidroergocriptina</t>
  </si>
  <si>
    <t>Mesilato de beta-diidroergocriptina</t>
  </si>
  <si>
    <t>Ergocristina e seus derivados; sais destes produtos</t>
  </si>
  <si>
    <t>Ergocristina</t>
  </si>
  <si>
    <t>Metanossulfonato de diidroergocristina</t>
  </si>
  <si>
    <t>Cocaína e ecgonina; sais, ésteres e outros derivados destes produtos</t>
  </si>
  <si>
    <t>Cocaína e seus sais</t>
  </si>
  <si>
    <t>Ecgonina e seus sais</t>
  </si>
  <si>
    <t>Levometanfetamina, seus sais, ésteres e outros derivados</t>
  </si>
  <si>
    <t>Metanfetamina, seus sais, ésteres e outros derivados</t>
  </si>
  <si>
    <t>Racemato de metanfetamina, seus sais, ésteres e outros derivados</t>
  </si>
  <si>
    <t>Escopolamina e seus derivados; sais destes produtos</t>
  </si>
  <si>
    <t>Brometo de N-butilescopolamônio</t>
  </si>
  <si>
    <t>Teobromina e seus derivados; sais destes produtos</t>
  </si>
  <si>
    <t>Pilocarpina e seus sais</t>
  </si>
  <si>
    <t>Pilocarpina, seu nitrato e seu cloridrato</t>
  </si>
  <si>
    <t>Tiocolquicósido</t>
  </si>
  <si>
    <t>Açúcares quimicamente puros</t>
  </si>
  <si>
    <t>Galactose</t>
  </si>
  <si>
    <t>Arabinose</t>
  </si>
  <si>
    <t>Ramnose</t>
  </si>
  <si>
    <t>Ácido lactobiônico, seus sais e seus ésteres; derivados halogenados, sulfonados, nitrados ou nitrosados destes produtos</t>
  </si>
  <si>
    <t>Ácido lactobiônico</t>
  </si>
  <si>
    <t>Lactobionato de cálcio</t>
  </si>
  <si>
    <t>Bromolactobionato de cálcio</t>
  </si>
  <si>
    <t>Frutose-1,6-difosfato de cálcio ou de sódio</t>
  </si>
  <si>
    <t>Maltitol</t>
  </si>
  <si>
    <t>Lactogluconato de cálcio</t>
  </si>
  <si>
    <t>Ampicilina e seus sais</t>
  </si>
  <si>
    <t>Amoxicilina e seus sais</t>
  </si>
  <si>
    <t>Penicilina V e seus derivados; sais destes produtos</t>
  </si>
  <si>
    <t>Penicilina V potássica</t>
  </si>
  <si>
    <t>Penicilina G e seus derivados; sais destes produtos</t>
  </si>
  <si>
    <t>Penicilina G potássica</t>
  </si>
  <si>
    <t>Penicilina G benzatínica</t>
  </si>
  <si>
    <t>Penicilina G procaínica</t>
  </si>
  <si>
    <t>Cloridrato de tetraciclina</t>
  </si>
  <si>
    <t>Oxitetraciclina</t>
  </si>
  <si>
    <t>Minociclina e seus sais</t>
  </si>
  <si>
    <t>Minociclina</t>
  </si>
  <si>
    <t>Cloranfenicol e seus ésteres</t>
  </si>
  <si>
    <t>Cloranfenicol, seu palmitato, seu succinato e seu hemissuccinato</t>
  </si>
  <si>
    <t>Tianfenicol e seus ésteres</t>
  </si>
  <si>
    <t>Claritromicina</t>
  </si>
  <si>
    <t>Eritromicina e seus sais</t>
  </si>
  <si>
    <t>Rifamicinas e seus derivados; sais destes produtos</t>
  </si>
  <si>
    <t>Rifamicina S</t>
  </si>
  <si>
    <t>Rifampicina (rifamicina AMP)</t>
  </si>
  <si>
    <t>Rifamicina SV sódica</t>
  </si>
  <si>
    <t>Lincomicina e seus derivados; sais destes produtos</t>
  </si>
  <si>
    <t>Cloridrato de lincomicina</t>
  </si>
  <si>
    <t>Fosfato de clindamicina</t>
  </si>
  <si>
    <t>Cefalosporinas e cefamicinas, e seus derivados; sais destes produtos</t>
  </si>
  <si>
    <t>Ceftriaxona e seus sais</t>
  </si>
  <si>
    <t>Cefoperazona e seus sais, cefazolina sódica</t>
  </si>
  <si>
    <t>Cefaclor e cefalexina monoidratados, cefalotina sódica</t>
  </si>
  <si>
    <t>Cefadroxil e seus sais</t>
  </si>
  <si>
    <t>Cefotaxima sódica</t>
  </si>
  <si>
    <t>Cefoxitina e seus sais</t>
  </si>
  <si>
    <t>Cefalosporina C</t>
  </si>
  <si>
    <t>Aminoglucosídios e seus sais</t>
  </si>
  <si>
    <t>Sulfato de neomicina</t>
  </si>
  <si>
    <t>Embonato de gentamicina (pamoato de gentamicina)</t>
  </si>
  <si>
    <t>Sulfato de gentamicina</t>
  </si>
  <si>
    <t>Macrolídios e seus sais</t>
  </si>
  <si>
    <t>Embonato de espiramicina (pamoato de espiramicina)</t>
  </si>
  <si>
    <t>Polienos e seus sais</t>
  </si>
  <si>
    <t>Nistatina e seus sais</t>
  </si>
  <si>
    <t>Anfotericina B e seus sais</t>
  </si>
  <si>
    <t>Poliéteres e seus sais</t>
  </si>
  <si>
    <t>Monensina sódica</t>
  </si>
  <si>
    <t>Narasina</t>
  </si>
  <si>
    <t>Avilamicinas</t>
  </si>
  <si>
    <t>Polipeptídios e seus sais</t>
  </si>
  <si>
    <t>Polimixinas e seus sais, exceto sulfato de colistina</t>
  </si>
  <si>
    <t>Sulfato de colistina</t>
  </si>
  <si>
    <t>Virginiamicinas e seus sais</t>
  </si>
  <si>
    <t>Griseofulvina e seus sais</t>
  </si>
  <si>
    <t>Fumarato de tiamulina</t>
  </si>
  <si>
    <t>Outros compostos orgânicos.</t>
  </si>
  <si>
    <t>De fígado</t>
  </si>
  <si>
    <t>Heparina e seus sais</t>
  </si>
  <si>
    <t>Pedaços de pericárdio de origem bovina ou suína</t>
  </si>
  <si>
    <t>Glândulas e outros órgãos, dessecados, mesmo em pó</t>
  </si>
  <si>
    <t>Estojos de diagnóstico da malária (paludismo)</t>
  </si>
  <si>
    <t>Antissoros específicos de animais ou de pessoas imunizados</t>
  </si>
  <si>
    <t>Antiofídicos e outros antivenenosos</t>
  </si>
  <si>
    <t>Antitetânico</t>
  </si>
  <si>
    <t>Anticatarral</t>
  </si>
  <si>
    <t>Antipiogênico</t>
  </si>
  <si>
    <t>Antidiftérico</t>
  </si>
  <si>
    <t>Polivalentes</t>
  </si>
  <si>
    <t>Outras frações do sangue, exceto as preparadas como medicamentos</t>
  </si>
  <si>
    <t>Imunoglobulina anti-Rh</t>
  </si>
  <si>
    <t>Outras imunoglobulinas séricas</t>
  </si>
  <si>
    <t>Concentrado de fator VIII</t>
  </si>
  <si>
    <t>Soroalbumina, em forma de gel, para preparação de reagentes de diagnóstico</t>
  </si>
  <si>
    <t>Outras frações do sangue, preparadas como medicamentos</t>
  </si>
  <si>
    <t>Soroalbumina, exceto a humana</t>
  </si>
  <si>
    <t>Plasmina (fibrinolisina)</t>
  </si>
  <si>
    <t>Uroquinase</t>
  </si>
  <si>
    <t>Imunoglobulina e cloridrato de histamina, associados</t>
  </si>
  <si>
    <t>Imunoglobulina G, liofilizada ou em solução</t>
  </si>
  <si>
    <t>Soroalbumina humana</t>
  </si>
  <si>
    <t>Produtos imunológicos, não misturados, não apresentados em doses nem acondicionados para venda a retalho</t>
  </si>
  <si>
    <t>Anticorpos monoclonais em solução tampão, contendo albumina bovina</t>
  </si>
  <si>
    <t>Interferon beta; peg interferon alfa-2-a</t>
  </si>
  <si>
    <t>Basiliximab (DCI); bevacizumab (DCI); daclizumab (DCI); etanercept (DCI); gemtuzumab ozogamicin (DCI); oprelvekin (DCI); rituximab (DCI); trastuzumab (DCI)</t>
  </si>
  <si>
    <t>Não apresentadas em doses, nem acondicionadas para venda a retalho</t>
  </si>
  <si>
    <t>Contra a gripe</t>
  </si>
  <si>
    <t>Contra a poliomielite</t>
  </si>
  <si>
    <t>Contra a hepatite B</t>
  </si>
  <si>
    <t>Contra o sarampo</t>
  </si>
  <si>
    <t>Contra a meningite</t>
  </si>
  <si>
    <t>Contra a rubéola, sarampo e caxumba (tríplice)</t>
  </si>
  <si>
    <t>Outras tríplices</t>
  </si>
  <si>
    <t>Anticatarral e antipiogênico</t>
  </si>
  <si>
    <t>Apresentadas em doses ou acondicionadas para venda a retalho</t>
  </si>
  <si>
    <t>Contra a raiva</t>
  </si>
  <si>
    <t>Contra a coccidiose</t>
  </si>
  <si>
    <t>Contra a querato-conjuntivite</t>
  </si>
  <si>
    <t>Contra a cinomose</t>
  </si>
  <si>
    <t>Contra a leptospirose</t>
  </si>
  <si>
    <t>Contra a febre aftosa</t>
  </si>
  <si>
    <t>Contra as seguintes enfermidades: de Newcastle, a vírus vivo ou vírus inativo; de Gumboro, a vírus vivo ou vírus inativo; bronquite, a vírus vivo ou vírus inativo; difteroviruela, a vírus vivo; síndrome de queda de postura (EDS); salmonelose aviária, elaborada com cepa 9R; cólera de aves, inativadas</t>
  </si>
  <si>
    <t>Vacinas combinadas contra as enfermidades citadas no item 3002.30.70</t>
  </si>
  <si>
    <t>Reagentes de origem microbiana para diagnóstico</t>
  </si>
  <si>
    <t>Antitoxinas de origem microbiana</t>
  </si>
  <si>
    <t>Tuberculinas</t>
  </si>
  <si>
    <t>Para a saúde animal</t>
  </si>
  <si>
    <t>Para a saúde humana</t>
  </si>
  <si>
    <t>Saxitoxina</t>
  </si>
  <si>
    <t>Ricina</t>
  </si>
  <si>
    <t>Que contenham penicilinas ou seus derivados, com a estrutura do ácido penicilânico</t>
  </si>
  <si>
    <t>Ampicilina ou seus sais</t>
  </si>
  <si>
    <t>Amoxicilina ou seus sais</t>
  </si>
  <si>
    <t>Que contenham estreptomicinas ou seus derivados</t>
  </si>
  <si>
    <t>Que contenham anfenicóis ou seus derivados</t>
  </si>
  <si>
    <t>Cloranfenicol, seu palmitato, seu succinato ou seu hemissuccinato</t>
  </si>
  <si>
    <t>Que contenham macrolídios ou seus derivados</t>
  </si>
  <si>
    <t>Eritromicina ou seus sais</t>
  </si>
  <si>
    <t>Que contenham ansamicinas ou seus derivados</t>
  </si>
  <si>
    <t>Rifampicina</t>
  </si>
  <si>
    <t>Que contenham lincosamidas ou seus derivados</t>
  </si>
  <si>
    <t>Que contenham cefalosporinas, cefamicinas ou derivados destes produtos</t>
  </si>
  <si>
    <t>Cefalotina sódica</t>
  </si>
  <si>
    <t>Cefaclor ou cefalexina monoidratados</t>
  </si>
  <si>
    <t>Que contenham aminoglucosídios ou seus derivados</t>
  </si>
  <si>
    <t>Daunorubicina</t>
  </si>
  <si>
    <t>Idarubicina; pirarubicina</t>
  </si>
  <si>
    <t>Que contenham polipeptídios ou seus derivados</t>
  </si>
  <si>
    <t>Vancomicina</t>
  </si>
  <si>
    <t>Actinomicinas</t>
  </si>
  <si>
    <t>Ciclosporina A</t>
  </si>
  <si>
    <t>Mitomicina</t>
  </si>
  <si>
    <t>Bleomicinas ou seus sais</t>
  </si>
  <si>
    <t>Imipenem</t>
  </si>
  <si>
    <t>Anfotericina B em lipossomas</t>
  </si>
  <si>
    <t>Que contenham insulina</t>
  </si>
  <si>
    <t>Que contenham os seguintes hormônios polipeptídicos ou protéicos: buserelina ou seu acetato; corticotropina (ACTH); gonadotropina coriônica (hCG); gonadotropina sérica (PMSG); leuprolida ou seu acetato; menotropinas; somatostatina ou seus sais; somatotropina; triptorelina ou seus sais</t>
  </si>
  <si>
    <t>Somatotropina</t>
  </si>
  <si>
    <t>Gonadotropina coriônica (hCG)</t>
  </si>
  <si>
    <t>Corticotropina (ACTH)</t>
  </si>
  <si>
    <t>Gonadotropina sérica (PMSG)</t>
  </si>
  <si>
    <t>Somatostatina ou seus sais</t>
  </si>
  <si>
    <t>Buserelina ou seu acetato</t>
  </si>
  <si>
    <t>Triptorelina ou seus sais</t>
  </si>
  <si>
    <t>Leuprolida ou seu acetato</t>
  </si>
  <si>
    <t>Que contenham outros hormônios polipeptídicos ou protéicos, seus derivados ou análogos estruturais, mas que não contenham produtos do item 3003.39.1</t>
  </si>
  <si>
    <t>LH-RH (gonadorelina)</t>
  </si>
  <si>
    <t>Sais de insulina</t>
  </si>
  <si>
    <t>Timosinas</t>
  </si>
  <si>
    <t>Octreotida</t>
  </si>
  <si>
    <t>Goserelina ou seu acetato</t>
  </si>
  <si>
    <t>Nafarelina ou seu acetato</t>
  </si>
  <si>
    <t>Que contenham estrogênios ou progestogênios, seus derivados ou análogos estruturais</t>
  </si>
  <si>
    <t>Fempropionato de estradiol</t>
  </si>
  <si>
    <t>Estriol ou seu succinato</t>
  </si>
  <si>
    <t>Acetato de megestrol; formestano; fulvestranto</t>
  </si>
  <si>
    <t>Levotiroxina sódica; liotironina sódica</t>
  </si>
  <si>
    <t>Sal sódico ou éster metílico do ácido 9,11,15-triidroxi-16-(3-clorofenoxi)prosta-5,13-dien-1-óico (derivado da prostaglandina F2alfa)</t>
  </si>
  <si>
    <t>Tiratricol (triac) ou seu sal sódico</t>
  </si>
  <si>
    <t>Exemestano</t>
  </si>
  <si>
    <t>Que contenham efedrina ou seus sais</t>
  </si>
  <si>
    <t>Que contenham pseudoefedrina (DCI) ou seus sais</t>
  </si>
  <si>
    <t>Que contenham norefedrina ou seus sais</t>
  </si>
  <si>
    <t>Vimblastina; vincristina; derivados destes produtos; topotecan ou seu cloridrato</t>
  </si>
  <si>
    <t>Pilocarpina, seu nitrato ou seu cloridrato</t>
  </si>
  <si>
    <t>Codeína ou seus sais</t>
  </si>
  <si>
    <t>Granisetron; tropisetrona ou seu cloridrato</t>
  </si>
  <si>
    <t>Outros, que contenham princípios ativos antimaláricos (antipalúdicos) descritos na Nota de subposições 2 do presente Capítulo</t>
  </si>
  <si>
    <t>Que contenham vitaminas e outros produtos da posição 29.36</t>
  </si>
  <si>
    <t>Folinato de cálcio (leucovorina)</t>
  </si>
  <si>
    <t>Hidroxocobalamina ou seus sais; cianocobalamina</t>
  </si>
  <si>
    <t>Vitamina A1 (retinol) ou seus derivados, exceto o ácido retinóico</t>
  </si>
  <si>
    <t>D-Pantotenato de cálcio; vitamina D3 (colecalciferol)</t>
  </si>
  <si>
    <t>Ésteres das vitaminas A e D3, em concentração igual ou superior a 1.500.000 UI/g de vitamina A e igual ou superior a 50.000 UI/g de vitamina D3</t>
  </si>
  <si>
    <t>Ácido retinóico (tretinoína)</t>
  </si>
  <si>
    <t>Que contenham enzimas mas que não contenham vitaminas nem outros produtos da posição 29.36</t>
  </si>
  <si>
    <t>Estreptoquinase</t>
  </si>
  <si>
    <t>L-Asparaginase</t>
  </si>
  <si>
    <t>Deoxirribonuclease</t>
  </si>
  <si>
    <t>Idursulfase</t>
  </si>
  <si>
    <t>Que contenham produtos das posições 29.16 a 29.20, mas que não contenham produtos dos itens 3003.90.1 e 3003.90.2</t>
  </si>
  <si>
    <t>Permetrina; nitrato de propatila; benzoato de benzila; dioctilsulfossuccinato de sódio</t>
  </si>
  <si>
    <t>Ácido cólico; ácido deoxicólico; sal magnésico do ácido deidrocólico</t>
  </si>
  <si>
    <t>Ácido glucônico, seus sais ou seus ésteres</t>
  </si>
  <si>
    <t>Ácido o-acetilsalicílico; o-acetilsalicilato de alumínio; salicilato de metila; diclorvós</t>
  </si>
  <si>
    <t>Ácido láctico, seus sais ou seus ésteres; ácido 4-(4-hidroxifenoxi)-3,5-diiodofenilacético</t>
  </si>
  <si>
    <t>Ácido fumárico, seus sais ou seus ésteres</t>
  </si>
  <si>
    <t>Etretinato; fosfestrol ou seus sais de di ou tetrassódio</t>
  </si>
  <si>
    <t>Que contenham produtos das posições 29.21 e 29.22, mas que não contenham produtos dos itens 3003.90.1 a 3003.90.3</t>
  </si>
  <si>
    <t>Sulfato de tranilcipromina; dietilpropiona</t>
  </si>
  <si>
    <t>Cloridrato de ketamina</t>
  </si>
  <si>
    <t>Clembuterol ou seu cloridrato</t>
  </si>
  <si>
    <t>Tamoxifen ou seu citrato</t>
  </si>
  <si>
    <t>Levodopa; alfa-metildopa</t>
  </si>
  <si>
    <t>Cloridrato de fenilefrina; mirtecaína; propranolol ou seus sais</t>
  </si>
  <si>
    <t>Diclofenaco de sódio; diclofenaco de potássio; diclofenaco de dietilamônio</t>
  </si>
  <si>
    <t>Clorambucil; clormetina (DCI) ou seu cloridrato; melfalano; toremifene ou seu citrato</t>
  </si>
  <si>
    <t>Que contenham produtos das posições 29.24 a 29.26, mas que não contenham produtos dos itens 3003.90.1 a 3003.90.4</t>
  </si>
  <si>
    <t>Metoclopramida ou seu cloridrato; closantel</t>
  </si>
  <si>
    <t>Atenolol; prilocaína ou seu cloridrato; talidomida</t>
  </si>
  <si>
    <t>Lidocaína ou seu cloridrato; flutamida</t>
  </si>
  <si>
    <t>Femproporex</t>
  </si>
  <si>
    <t>Paracetamol; bromoprida</t>
  </si>
  <si>
    <t>Amitraz; cipermetrina</t>
  </si>
  <si>
    <t>Clorexidina ou seus sais; isetionato de pentamidina</t>
  </si>
  <si>
    <t>Aminoglutetimida; carmustina; deferoxamina (desferrioxamina B) ou seus sais, derivados destes produtos; lomustina</t>
  </si>
  <si>
    <t>Que contenham produtos das posições 29.30 a 29.32, mas que não contenham produtos dos itens 3003.90.1 a 3003.90.5</t>
  </si>
  <si>
    <t>Nitrovin; moxidectina</t>
  </si>
  <si>
    <t>Ácido clodrônico ou seu sal dissódico; estreptozocina; fotemustina</t>
  </si>
  <si>
    <t>Carbocisteína; sulfiram</t>
  </si>
  <si>
    <t>Que contenham produtos da posição 29.33, mas que não contenham produtos dos itens 3003.90.1 a 3003.90.6</t>
  </si>
  <si>
    <t>Terfenadina; talniflumato; malato ácido de cleboprida; econazol ou seu nitrato; nitrato de isoconazol; flubendazol; cloridrato de mepivacaína; trimetoprima; cloridrato de bupivacaína</t>
  </si>
  <si>
    <t>Cloridrato de loperamida; fembendazol; ketorolac trometamina; nifedipina; nimodipina; nitrendipina</t>
  </si>
  <si>
    <t>Albendazol ou seu sulfóxido; mebendazol; 6-mercaptopurina; metilsulfato de amezínio; oxifendazol; praziquantel</t>
  </si>
  <si>
    <t>Alprazolam; bromazepam; clordiazepóxido; cloridrato de petidina; diazepam; droperidol; mazindol; triazolam</t>
  </si>
  <si>
    <t>Benzetimida ou seu cloridrato; fenitoína ou seu sal sódico; isoniazida; pirazinamida</t>
  </si>
  <si>
    <t>Ácido 2-(2-metil-3-cloroanilina)nicotínico ou seu sal de lisina; metronidazol ou seus sais; azatioprina; nitrato de miconazol</t>
  </si>
  <si>
    <t>Enrofloxacina; maleato de enalapril; maleato de pirilamina; nicarbazina; norfloxacina; sais de piperazina</t>
  </si>
  <si>
    <t>Altretamina; bortezomib; cloridrato de erlotinibe; dacarbazina; disoproxilfumarato de tenofovir; enfuvirtida; fluspirileno; letrozol; lopinavir; mesilato de imatinib; nelfinavir ou seu mesilato; nevirapine; pemetrexed; saquinavir; sulfato de abacavir; sulfato de atazanavir; sulfato de indinavir; temozolomida; tioguanina; tiopental sódico; trietilenotiofosforamida; trimetrexato; uracil e tegafur; verteporfin</t>
  </si>
  <si>
    <t>Que contenham produtos das posições 29.34, 29.35 e 29.38, mas que não contenham produtos dos itens 3003.90.1 a 3003.90.7</t>
  </si>
  <si>
    <t>Levamisol ou seus sais; tetramisol</t>
  </si>
  <si>
    <t>Sulfadiazina ou seu sal sódico; sulfametoxazol</t>
  </si>
  <si>
    <t>Cloxazolam; ketazolam; piroxicam; tenoxicam</t>
  </si>
  <si>
    <t>Ftalilsulfatiazol; inosina</t>
  </si>
  <si>
    <t>Enantato de flufenazina; prometazina; gliburida; rutosídio; deslanosídio</t>
  </si>
  <si>
    <t>Clortalidona; furosemida</t>
  </si>
  <si>
    <t>Cloridrato de tizanidina; cetoconazol; furazolidona</t>
  </si>
  <si>
    <t>Amprenavir; aprepitanto; delavirdina ou seu mesilato; efavirenz; emtricitabina; etopósido; everolimus; fosamprenavir cálcico; fosfato de fludarabina; gencitabina ou seu cloridrato; raltitrexida; ritonavir; sirolimus; tacrolimus; temsirolimus; tenipósido; tipranavir</t>
  </si>
  <si>
    <t>Extrato de pólen</t>
  </si>
  <si>
    <t>Crisarobina; disofenol</t>
  </si>
  <si>
    <t>Diclofenaco resinato</t>
  </si>
  <si>
    <t>Bussulfano; dexormaplatina; dietilestilbestrol ou seu dipropionato; enloplatina; iproplatina; lobaplatina; miboplatina; miltefosina; mitotano; ormaplatina; procarbazina ou seu cloridrato; propofol; sebriplatina; zeniplatina</t>
  </si>
  <si>
    <t>Complexo de ferro dextrana</t>
  </si>
  <si>
    <t>Que contenham penicilinas ou seus derivados, com estrutura do ácido penicilânico</t>
  </si>
  <si>
    <t>Que contenham anfenicóis ou seus sais</t>
  </si>
  <si>
    <t>Hormônios corticosteroides</t>
  </si>
  <si>
    <t>Que contenham outros hormônios polipeptídicos ou protéicos, seus derivados ou análogos estruturais, mas que não contenham produtos do item 3004.39.1</t>
  </si>
  <si>
    <t>Calcitonina</t>
  </si>
  <si>
    <t>Que contenham enzimas</t>
  </si>
  <si>
    <t>Que contenham produtos das posições 29.16 a 29.20, mas que não contenham produtos do item 3004.90.1</t>
  </si>
  <si>
    <t>Ácido láctico, seus sais ou seus ésteres; ácido 4-(4-hidroxifenoxi)-3,5-diiodofenilacético; ácido fumárico, seus sais ou seus ésteres</t>
  </si>
  <si>
    <t>Nitroglicerina, destinada a ser administrada por via percutânea</t>
  </si>
  <si>
    <t>Que contenham produtos das posições 29.21 e 29.22, mas que não contenham produtos dos itens 3004.90.1 e 3004.90.2</t>
  </si>
  <si>
    <t>Que contenham produtos das posições 29.24 a 29.26, mas que não contenham produtos dos itens 3004.90.1 a 3004.90.3</t>
  </si>
  <si>
    <t>Que contenham produtos das posições 29.30 a 29.32, mas que não contenham produtos dos itens 3004.90.1 a 3004.90.4</t>
  </si>
  <si>
    <t>Que contenham produtos da posição 29.33, mas que não contenham produtos dos itens 3004.90.1 a 3004.90.5</t>
  </si>
  <si>
    <t>Cloridrato de loperamida; fembendazol; ketorolac trometamina; nifedipina nimodipina; nitrendipina</t>
  </si>
  <si>
    <t>Que contenham produtos das posições 29.34, 29.35 e 29.38, mas que não contenham produtos dos itens 3004.90.1 a 3004.90.6</t>
  </si>
  <si>
    <t>Impregnados ou recobertos de substâncias farmacêuticas</t>
  </si>
  <si>
    <t>Curativos (pensos) cirúrgicos que permitem a observação direta de feridas</t>
  </si>
  <si>
    <t>Curativos (pensos) impermeáveis aplicáveis sobre mucosas</t>
  </si>
  <si>
    <t>Curativos (pensos) com obturador próprios para colostomia (cones obturadores)</t>
  </si>
  <si>
    <t>Curativos (pensos) com fecho de correr próprios para fechar ferimentos</t>
  </si>
  <si>
    <t>Curativos (pensos) reabsorvíveis</t>
  </si>
  <si>
    <t>De ácido poliglicólico</t>
  </si>
  <si>
    <t>De copolímeros de ácido glicólico e ácido láctico</t>
  </si>
  <si>
    <t>Campos cirúrgicos, de falso tecido</t>
  </si>
  <si>
    <t>Materiais para suturas cirúrgicas, de polidioxanona</t>
  </si>
  <si>
    <t>Materiais para suturas cirúrgicas, de aço inoxidável</t>
  </si>
  <si>
    <t>Reagentes destinados à determinação dos grupos ou dos fatores sanguíneos</t>
  </si>
  <si>
    <t>Preparações opacificantes para exames radiográficos</t>
  </si>
  <si>
    <t>À base de ioexol</t>
  </si>
  <si>
    <t>À base de iocarmato de dimeglumina, de gadoterato de meglumina ou de gadoteridol</t>
  </si>
  <si>
    <t>À base de iopamidol</t>
  </si>
  <si>
    <t>À base de dióxido de zircônio e sulfato de gentamicina</t>
  </si>
  <si>
    <t>À base de diatrizoato de sódio ou de meglumina</t>
  </si>
  <si>
    <t>À base de ioversol ou de iopromida</t>
  </si>
  <si>
    <t>À base de iotalamato de sódio, de iotalamato de meglumina ou de suas misturas</t>
  </si>
  <si>
    <t>Reagentes de diagnóstico concebidos para serem administrados ao paciente</t>
  </si>
  <si>
    <t>À base de somatoliberina</t>
  </si>
  <si>
    <t>Cimentos e outros produtos para obturação dentária</t>
  </si>
  <si>
    <t>Cimentos</t>
  </si>
  <si>
    <t>Outros produtos para obturação dentária</t>
  </si>
  <si>
    <t>Cimentos para reconstituição óssea</t>
  </si>
  <si>
    <t>Estojos e caixas de primeiros-socorros, guarnecidos</t>
  </si>
  <si>
    <t>Preparações químicas contraceptivas à base de hormônios, de outros produtos da posição 29.37 ou de espermicidas</t>
  </si>
  <si>
    <t>Preparações sob a forma de gel, concebidas para uso em medicina humana ou veterinária, como lubrificante para determinadas partes do corpo em intervenções cirúrgicas ou exames médicos, ou como meio de ligação entre o corpo e os instrumentos médicos</t>
  </si>
  <si>
    <t>Bolsas para colostomia, ileostomia e urostomia</t>
  </si>
  <si>
    <t>Desperdícios farmacêuticos</t>
  </si>
  <si>
    <t>Adubos (fertilizantes) de origem animal ou vegetal, mesmo misturados entre si ou tratados quimicamente; adubos (fertilizantes) resultantes da mistura ou do tratamento químico de produtos de origem animal ou vegetal.</t>
  </si>
  <si>
    <t>Que contenha, em peso, mais de 45 % de nitrogênio (azoto), calculado sobre o produto anidro no estado seco</t>
  </si>
  <si>
    <t>Sulfato de amônio</t>
  </si>
  <si>
    <t>Sulfonitrato de amônio</t>
  </si>
  <si>
    <t>Nitrato de amônio, mesmo em solução aquosa</t>
  </si>
  <si>
    <t>Misturas de nitrato de amônio com carbonato de cálcio ou com outras matérias inorgânicas desprovidas de poder fertilizante</t>
  </si>
  <si>
    <t>Natural</t>
  </si>
  <si>
    <t>Que contenha, em peso, 16,3 % ou menos de nitrogênio (azoto)</t>
  </si>
  <si>
    <t>Sais duplos e misturas de nitrato de cálcio e nitrato de amônio</t>
  </si>
  <si>
    <t>Misturas de ureia com nitrato de amônio em soluções aquosas ou amoniacais</t>
  </si>
  <si>
    <t>Outros, incluindo as misturas não mencionadas nas subposições precedentes</t>
  </si>
  <si>
    <t>Que contenham, em peso, 35 % ou mais de pentóxido de difósforo (P2O5)</t>
  </si>
  <si>
    <t>Hidrogeno-ortofosfato de cálcio</t>
  </si>
  <si>
    <t>Que contenha, em peso, 46 % ou menos de pentóxido de difósforo (P2O5)</t>
  </si>
  <si>
    <t>Que contenha, em peso, 60 % ou menos de óxido de potássio (K2O)</t>
  </si>
  <si>
    <t>Que contenha, em peso, 52 % ou menos de óxido de potássio (K2O)</t>
  </si>
  <si>
    <t>Sulfato duplo de potássio e magnésio, que contenha, em peso, 30 % ou mais de óxido de potássio (K2O)</t>
  </si>
  <si>
    <t>Produtos do presente Capítulo apresentados em tabletes ou formas semelhantes, ou ainda em embalagens de peso bruto não superior a 10 kg</t>
  </si>
  <si>
    <t>Adubos (fertilizantes) minerais ou químicos, que contenham os três elementos fertilizantes: nitrogênio (azoto), fósforo e potássio</t>
  </si>
  <si>
    <t>Hidrogeno-ortofosfato de diamônio (fosfato diamônico ou diamoniacal)</t>
  </si>
  <si>
    <t>Diidrogeno-ortofosfato de amônio (fosfato monoamônico ou monoamoniacal), mesmo misturado com hidrogeno-ortofosfato de diamônio (fosfato diamônico ou diamoniacal)</t>
  </si>
  <si>
    <t>Que contenham nitratos e fosfatos</t>
  </si>
  <si>
    <t>Adubos (fertilizantes) minerais ou químicos, que contenham os dois elementos fertilizantes: fósforo e potássio</t>
  </si>
  <si>
    <t>Nitrato de sódio potássico</t>
  </si>
  <si>
    <t>Que contenha, em peso, 15 % ou menos de nitrogênio (azoto) e 15 % ou menos de óxido de potássio (K2O)</t>
  </si>
  <si>
    <t>Extrato de quebracho</t>
  </si>
  <si>
    <t>Extrato de mimosa</t>
  </si>
  <si>
    <t>Extratos</t>
  </si>
  <si>
    <t>De gambir</t>
  </si>
  <si>
    <t>De carvalho ou de castanheiro</t>
  </si>
  <si>
    <t>Taninos</t>
  </si>
  <si>
    <t>Produtos tanantes orgânicos sintéticos</t>
  </si>
  <si>
    <t>Produtos tanantes inorgânicos</t>
  </si>
  <si>
    <t>À base de sais de cromo</t>
  </si>
  <si>
    <t>À base de sais de titânio</t>
  </si>
  <si>
    <t>À base de sais de zircônio</t>
  </si>
  <si>
    <t>Preparações tanantes</t>
  </si>
  <si>
    <t>À base de compostos de cromo</t>
  </si>
  <si>
    <t>Preparações enzimáticas para a pré-curtimenta</t>
  </si>
  <si>
    <t>Matérias corantes de origem vegetal</t>
  </si>
  <si>
    <t>Hemateína</t>
  </si>
  <si>
    <t>Fisetina</t>
  </si>
  <si>
    <t>Morina</t>
  </si>
  <si>
    <t>Matérias corantes de origem animal</t>
  </si>
  <si>
    <t>Carmim de cochonilha</t>
  </si>
  <si>
    <t>Preparações indicadas na Nota 3 do presente Capítulo, à base de matérias corantes de origem vegetal ou animal</t>
  </si>
  <si>
    <t>Corantes dispersos e preparações à base desses corantes</t>
  </si>
  <si>
    <t>Corantes ácidos, mesmo metalizados, e preparações à base desses corantes</t>
  </si>
  <si>
    <t>Corantes mordentes e preparações à base desses corantes</t>
  </si>
  <si>
    <t>Corantes básicos e preparações à base desses corantes</t>
  </si>
  <si>
    <t>Corantes diretos e preparações à base desses corantes</t>
  </si>
  <si>
    <t>Indigo blue segundo Colour Index 73.000</t>
  </si>
  <si>
    <t>Dibenzantrona</t>
  </si>
  <si>
    <t>12,12-Dimetoxidibenzantrona</t>
  </si>
  <si>
    <t>Corantes reagentes e preparações à base desses corantes</t>
  </si>
  <si>
    <t>Pigmentos e preparações à base desses pigmentos</t>
  </si>
  <si>
    <t>Carotenóides e suas preparações</t>
  </si>
  <si>
    <t>Carotenóides</t>
  </si>
  <si>
    <t>Preparações contendo beta-caroteno, ésteres metílico ou etílico do ácido 8'-apo-beta-carotenóico ou cantaxantina, com óleos vegetais, amido, gelatina, sacarose ou dextrina, próprias para colorir alimentos</t>
  </si>
  <si>
    <t>Outras preparações próprias para colorir alimentos</t>
  </si>
  <si>
    <t>Corantes solúveis em solventes (corantes solventes)</t>
  </si>
  <si>
    <t>Corantes azóicos</t>
  </si>
  <si>
    <t>Derivados do estilbeno</t>
  </si>
  <si>
    <t>Derivados do ácido 4,4-bis-(1,3,5)triazinil-6-aminoestilbeno-2,2-dissulfônico</t>
  </si>
  <si>
    <t>Lacas corantes; preparações indicadas na Nota 3 do presente Capítulo, à base de lacas corantes.</t>
  </si>
  <si>
    <t>Pigmentos tipo rutilo</t>
  </si>
  <si>
    <t>Outros pigmentos</t>
  </si>
  <si>
    <t>Preparações</t>
  </si>
  <si>
    <t>Pigmento constituído por mica revestida com película de dióxido de titânio</t>
  </si>
  <si>
    <t>Pigmentos e preparações à base de compostos de cromo</t>
  </si>
  <si>
    <t>Ultramar e suas preparações</t>
  </si>
  <si>
    <t>Litopônio</t>
  </si>
  <si>
    <t>Pigmentos e preparações à base de compostos de cádmio</t>
  </si>
  <si>
    <t>Pigmentos e preparações à base de hexacianoferratos (ferrocianetos e ferricianetos)</t>
  </si>
  <si>
    <t>Com substâncias radioativas de radioatividade específica inferior ou igual a 74 Bq/g (0,002 µCi/g)</t>
  </si>
  <si>
    <t>Halofosfatos de cálcio ou de estrôncio</t>
  </si>
  <si>
    <t>Sem substâncias radioativas</t>
  </si>
  <si>
    <t>À base de zircônio ou seus sais</t>
  </si>
  <si>
    <t>Engobos</t>
  </si>
  <si>
    <t>Com um teor, em peso, de prata igual ou superior a 25 % ou de bismuto igual ou superior a 40 %, do tipo utilizado na fabricação de circuitos impressos</t>
  </si>
  <si>
    <t>Polimentos (Esmaltes metálicos*) líquidos e preparações semelhantes</t>
  </si>
  <si>
    <t>Fritas de vidro</t>
  </si>
  <si>
    <t>Tintas</t>
  </si>
  <si>
    <t>Vernizes</t>
  </si>
  <si>
    <t>Soluções definidas na Nota 4 do presente Capítulo</t>
  </si>
  <si>
    <t>À base de polímeros acrílicos, apresentadas em sortidos definidos na Nota 3 da Seção VI, do tipo utilizado para a fabricação de circuitos impressos</t>
  </si>
  <si>
    <t>À base de derivados de celulose</t>
  </si>
  <si>
    <t>De silicones</t>
  </si>
  <si>
    <t>À base de politetrafluoretileno</t>
  </si>
  <si>
    <t>Pigmentos a água preparados, do tipo utilizado para acabamento de couros</t>
  </si>
  <si>
    <t>Secantes preparados.</t>
  </si>
  <si>
    <t>Folhas para marcar a ferro</t>
  </si>
  <si>
    <t>Alumínio em pó ou em lamelas, empastado com solvente do tipo hidrocarbonetos, com um teor de alumínio igual ou superior a 60 %, em peso</t>
  </si>
  <si>
    <t>Cores em sortidos</t>
  </si>
  <si>
    <t>Mástique de vidraceiro, cimentos de resina e outras mástiques</t>
  </si>
  <si>
    <t>Indutos utilizados em pintura</t>
  </si>
  <si>
    <t>Pretas</t>
  </si>
  <si>
    <t>De petit grain</t>
  </si>
  <si>
    <t>De limão</t>
  </si>
  <si>
    <t>De lima</t>
  </si>
  <si>
    <t>De hortelã-pimenta (Mentha piperita)</t>
  </si>
  <si>
    <t>De menta japonesa (Mentha arvensis)</t>
  </si>
  <si>
    <t>De mentha spearmint (Mentha viridis L.)</t>
  </si>
  <si>
    <t>De citronela; de cedro; de pau-santo (Bulnesia sarmientoi); de lemongrass; de pau-rosa; de palma rosa; de coriandro; de cabreúva; de eucalipto</t>
  </si>
  <si>
    <t>De citronela</t>
  </si>
  <si>
    <t>De cedro</t>
  </si>
  <si>
    <t>De pau-santo (Bulnesia sarmientoi)</t>
  </si>
  <si>
    <t>De lemongrass</t>
  </si>
  <si>
    <t>De pau-rosa</t>
  </si>
  <si>
    <t>De palma rosa</t>
  </si>
  <si>
    <t>De coriandro</t>
  </si>
  <si>
    <t>De cabreúva</t>
  </si>
  <si>
    <t>De eucalipto</t>
  </si>
  <si>
    <t>De alfazema ou lavanda; de vetiver</t>
  </si>
  <si>
    <t>De alfazema ou lavanda</t>
  </si>
  <si>
    <t>De vetiver</t>
  </si>
  <si>
    <t>Resinoides</t>
  </si>
  <si>
    <t>Soluções concentradas de óleos essenciais em gorduras, em óleos fixos, em ceras ou em matérias análogas, obtidas por tratamento de flores através de substâncias gordas ou por maceração</t>
  </si>
  <si>
    <t>Subprodutos terpênicos residuais da desterpenação dos óleos essenciais</t>
  </si>
  <si>
    <t>Águas destiladas aromáticas e soluções aquosas de óleos essenciais</t>
  </si>
  <si>
    <t>Oleorresinas de extração</t>
  </si>
  <si>
    <t>Do tipo utilizado para as indústrias alimentares ou de bebidas</t>
  </si>
  <si>
    <t>Para perfumaria</t>
  </si>
  <si>
    <t>Vetiverol</t>
  </si>
  <si>
    <t>Perfumes (extratos)</t>
  </si>
  <si>
    <t>Águas-de-colônia</t>
  </si>
  <si>
    <t>Produtos de maquiagem para os lábios</t>
  </si>
  <si>
    <t>Sombra, delineador, lápis para sobrancelhas e rímel</t>
  </si>
  <si>
    <t>Preparações para manicuros e pedicuros</t>
  </si>
  <si>
    <t>Pós, incluindo os compactos</t>
  </si>
  <si>
    <t>Cremes de beleza e cremes nutritivos; loções tônicas</t>
  </si>
  <si>
    <t>Xampus</t>
  </si>
  <si>
    <t>Preparações para ondulação ou alisamento, permanentes</t>
  </si>
  <si>
    <t>Laquês (Lacas*) para o cabelo</t>
  </si>
  <si>
    <t>Dentifrícios (dentífricos)</t>
  </si>
  <si>
    <t>Fios utilizados para limpar os espaços interdentais (fios dentais)</t>
  </si>
  <si>
    <t>Preparações para barbear (antes, durante ou após)</t>
  </si>
  <si>
    <t>Líquidos</t>
  </si>
  <si>
    <t>Sais perfumados e outras preparações para banhos</t>
  </si>
  <si>
    <t>Agarbate e outras preparações odoríferas que atuem por combustão</t>
  </si>
  <si>
    <t>Sabões medicinais</t>
  </si>
  <si>
    <t>De toucador</t>
  </si>
  <si>
    <t>Produtos e preparações orgânicos tensoativos para lavagem da pele, em forma de líquido ou de creme, acondicionados para venda a retalho, mesmo que contenham sabão</t>
  </si>
  <si>
    <t>Dibutilnaftalenossulfato de sódio</t>
  </si>
  <si>
    <t>N-Metil-N-oleiltaurato de sódio</t>
  </si>
  <si>
    <t>Alquilsulfonato de sódio, secundário</t>
  </si>
  <si>
    <t>Misturas de ácidos alquilbenzenossulfônicos</t>
  </si>
  <si>
    <t>Acetato de oleilamina</t>
  </si>
  <si>
    <t>Não iônicos</t>
  </si>
  <si>
    <t>Preparações acondicionadas para venda a retalho</t>
  </si>
  <si>
    <t>Misturas entre si de agentes orgânicos de superfície</t>
  </si>
  <si>
    <t>Que contenham exclusivamente produtos não iônicos</t>
  </si>
  <si>
    <t>Soluções ou emulsões de produtos tensoativos das subposições 3402.11 a 3402.19, e outras preparações tensoativas propriamente ditas</t>
  </si>
  <si>
    <t>Soluções ou emulsões hidroalcoólicas de (1-perfluoralquil-2-acetoxi)propil-betaína</t>
  </si>
  <si>
    <t>À base de nonanoiloxibenzenossulfonato de sódio</t>
  </si>
  <si>
    <t>Soluções ou emulsões hidroalcoólicas de sulfonatos de perfluoralquiltrimetilamônio e de perfluoralquilacrilamida</t>
  </si>
  <si>
    <t>Preparações para lavagem (detergentes)</t>
  </si>
  <si>
    <t>À base de nonilfenol etoxilado</t>
  </si>
  <si>
    <t>Para o tratamento de matérias têxteis</t>
  </si>
  <si>
    <t>Para o tratamento de couros e peles</t>
  </si>
  <si>
    <t>Ceras artificiais</t>
  </si>
  <si>
    <t>Ceras preparadas</t>
  </si>
  <si>
    <t>De polietileno, emulsionáveis</t>
  </si>
  <si>
    <t>Outras, de polietileno</t>
  </si>
  <si>
    <t>De polipropilenoglicóis</t>
  </si>
  <si>
    <t>De dímero de alquilceteno com dois grupos alternados n-alquila de C12, C14 e C16, em grânulos</t>
  </si>
  <si>
    <t>À base de vaselina e álcoois de lanolina (eucerina anidra)</t>
  </si>
  <si>
    <t>À base de hidroxiestearil cetil éter</t>
  </si>
  <si>
    <t>Pomadas, cremes e preparações semelhantes, para calçado ou para couros</t>
  </si>
  <si>
    <t>Encáusticas e preparações semelhantes, para conservação e limpeza de móveis de madeira, soalhos e de outros artigos de madeira</t>
  </si>
  <si>
    <t>Preparações para dar brilho a pinturas de carroçarias e produtos semelhantes, exceto preparações para dar brilho a metais</t>
  </si>
  <si>
    <t>Pastas, pós e outras preparações para arear</t>
  </si>
  <si>
    <t>Velas, pavios, círios e artigos semelhantes.</t>
  </si>
  <si>
    <t>Massas ou pastas para modelar</t>
  </si>
  <si>
    <t>"Ceras para dentistas"</t>
  </si>
  <si>
    <t>Caseínas</t>
  </si>
  <si>
    <t>Caseinatos e outros derivados das caseínas</t>
  </si>
  <si>
    <t>Caseinato de sódio</t>
  </si>
  <si>
    <t>Colas de caseína</t>
  </si>
  <si>
    <t>Seca</t>
  </si>
  <si>
    <t>Lactalbumina, incluindo os concentrados de duas ou mais proteínas de soro de leite</t>
  </si>
  <si>
    <t>Soroalbumina</t>
  </si>
  <si>
    <t>Gelatinas e seus derivados</t>
  </si>
  <si>
    <t>De osseína, com grau de pureza igual ou superior a 99,98 %, em peso</t>
  </si>
  <si>
    <t>De osseína, com grau de pureza inferior a 99,98 %, em peso</t>
  </si>
  <si>
    <t>Peptonas e seus derivados</t>
  </si>
  <si>
    <t>Peptonas e peptonatos</t>
  </si>
  <si>
    <t>Proteínas de soja em pó, com um teor de proteínas igual ou superior a 90 %, em peso, em base seca</t>
  </si>
  <si>
    <t>Proteínas de batata em pó, com um teor de proteínas igual ou superior a 80 %, em peso, em base seca</t>
  </si>
  <si>
    <t>Dextrina e outros amidos e féculas modificados</t>
  </si>
  <si>
    <t>Colas</t>
  </si>
  <si>
    <t>À base de cianoacrilatos</t>
  </si>
  <si>
    <t>À base de borracha</t>
  </si>
  <si>
    <t>À base de polímeros das posições 39.01 a 39.13, dispersos ou para dispersar em meio aquoso</t>
  </si>
  <si>
    <t>Coalho e seus concentrados</t>
  </si>
  <si>
    <t>Amilases e seus concentrados</t>
  </si>
  <si>
    <t>Alfa-amilase (Aspergillus oryzae)</t>
  </si>
  <si>
    <t>Proteases e seus concentrados</t>
  </si>
  <si>
    <t>Fibrinucleases</t>
  </si>
  <si>
    <t>Bromelina</t>
  </si>
  <si>
    <t>Estreptodornase</t>
  </si>
  <si>
    <t>Mistura de estreptoquinase e estreptodornase</t>
  </si>
  <si>
    <t>Papaína</t>
  </si>
  <si>
    <t>Outras enzimas e seus concentrados</t>
  </si>
  <si>
    <t>Lisozima e seu cloridrato</t>
  </si>
  <si>
    <t>Enzimas preparadas</t>
  </si>
  <si>
    <t>À base de celulases</t>
  </si>
  <si>
    <t>À base de transglutaminase</t>
  </si>
  <si>
    <t>Pólvoras propulsivas.</t>
  </si>
  <si>
    <t>Explosivos preparados, exceto pólvoras propulsivas.</t>
  </si>
  <si>
    <t>Estopins e rastilhos, de segurança</t>
  </si>
  <si>
    <t>Cordéis (cordões) detonantes</t>
  </si>
  <si>
    <t>Escorvas</t>
  </si>
  <si>
    <t>Cápsulas fulminantes</t>
  </si>
  <si>
    <t>Inflamadores</t>
  </si>
  <si>
    <t>Detonadores elétricos</t>
  </si>
  <si>
    <t>Fogos de artifício</t>
  </si>
  <si>
    <t>Foguetes e cartuchos contra o granizo e semelhantes</t>
  </si>
  <si>
    <t>Fósforos, exceto os artigos de pirotecnia da posição 36.04.</t>
  </si>
  <si>
    <t>Combustíveis líquidos e combustíveis gasosos liquefeitos, em recipientes do tipo utilizado para carregar ou recarregar isqueiros ou acendedores, com capacidade não superior a 300 cm3</t>
  </si>
  <si>
    <t>Sensibilizados em uma face</t>
  </si>
  <si>
    <t>Sensibilizados nas duas faces</t>
  </si>
  <si>
    <t>Próprios para uso odontológico</t>
  </si>
  <si>
    <t>Para fotografia a cores (policromo)</t>
  </si>
  <si>
    <t>Para fotografia monocromática</t>
  </si>
  <si>
    <t>Chapas sensibilizadas com polímeros fotossensíveis</t>
  </si>
  <si>
    <t>De poliéster</t>
  </si>
  <si>
    <t>Chapas sensibilizadas por outros procedimentos</t>
  </si>
  <si>
    <t>Filmes para as artes gráficas</t>
  </si>
  <si>
    <t>Filmes heliográficos, de poliéster</t>
  </si>
  <si>
    <t>Sensibilizados em ambas as faces</t>
  </si>
  <si>
    <t>Outros, que contenham uma emulsão de halogenetos de prata</t>
  </si>
  <si>
    <t>De largura superior a 610 mm e comprimento superior a 200 m, para fotografia a cores (policromo)</t>
  </si>
  <si>
    <t>Para as artes gráficas</t>
  </si>
  <si>
    <t>Heliográficos, de poliéster</t>
  </si>
  <si>
    <t>Fotopolimerizáveis, sensibilizadas à base de compostos acrílicos, do tipo utilizado para a fabricação de circuitos impressos</t>
  </si>
  <si>
    <t>De largura não superior a 16 mm</t>
  </si>
  <si>
    <t>De largura superior a 16 mm, mas não superior a 35 mm, e comprimento não superior a 30 m, para diapositivos</t>
  </si>
  <si>
    <t>De largura igual a 35 mm</t>
  </si>
  <si>
    <t>Em bobinas (filmpacks)</t>
  </si>
  <si>
    <t>De 12 exposições (0,5 m de comprimento), de 24 exposições (1,0 m de comprimento) ou de 36 exposições (1,5 m de comprimento)</t>
  </si>
  <si>
    <t>De largura superior a 35 mm</t>
  </si>
  <si>
    <t>De largura não superior a 35 mm e comprimento não superior a 30 m</t>
  </si>
  <si>
    <t>De largura não superior a 35 mm e comprimento superior a 30 m</t>
  </si>
  <si>
    <t>Papel heliográfico</t>
  </si>
  <si>
    <t>Outros, para fotografia a cores (policromo)</t>
  </si>
  <si>
    <t>Papel para fotocomposição</t>
  </si>
  <si>
    <t>Chapas, filmes, papéis, cartões e têxteis, fotográficos, impressionados, mas não revelados.</t>
  </si>
  <si>
    <t>Fotomáscaras sobre vidro plano, positivas, próprias para gravação em pastilhas de silício (chips) para fabricação de microestruturas eletrônicas</t>
  </si>
  <si>
    <t>De largura igual ou superior a 35 mm</t>
  </si>
  <si>
    <t>Emulsões para sensibilização</t>
  </si>
  <si>
    <t>Fixadores</t>
  </si>
  <si>
    <t>Reveladores</t>
  </si>
  <si>
    <t>À base de negro de fumo ou de um corante e resinas termoplásticas, para a reprodução de documentos por processo eletrostático</t>
  </si>
  <si>
    <t>Compostos diazóicos fotossensíveis para preparação de emulsões</t>
  </si>
  <si>
    <t>Grafita artificial</t>
  </si>
  <si>
    <t>Suspensão semicoloidal em óleos minerais</t>
  </si>
  <si>
    <t>Pasta carbonada para eletrodos</t>
  </si>
  <si>
    <t>Carvões ativados</t>
  </si>
  <si>
    <t>Farinhas siliciosas fósseis</t>
  </si>
  <si>
    <t>Atapulgita</t>
  </si>
  <si>
    <t>Outras argilas e terras</t>
  </si>
  <si>
    <t>Lixívias residuais da fabricação de pastas de celulose</t>
  </si>
  <si>
    <t>Ao sulfito</t>
  </si>
  <si>
    <t>À soda ou ao sulfato</t>
  </si>
  <si>
    <t>Lignossulfonatos</t>
  </si>
  <si>
    <t>Essências de terebintina, de pinheiro ou provenientes da fabricação da pasta de papel ao sulfato</t>
  </si>
  <si>
    <t>Óleo de pinho</t>
  </si>
  <si>
    <t>Colofônias e ácidos resínicos</t>
  </si>
  <si>
    <t>Sais de colofônias, de ácidos resínicos ou de derivados de colofônias ou de ácidos resínicos, exceto os sais de aductos de colofônias</t>
  </si>
  <si>
    <t>Gomas ésteres</t>
  </si>
  <si>
    <t>Outros derivados de colofônias ou de ácidos resínicos</t>
  </si>
  <si>
    <t>Colofônias oxidadas, hidrogenadas, desidrogenadas, polimerizadas ou modificadas com ácidos fumárico ou maléico ou com anidrido maléico</t>
  </si>
  <si>
    <t>Abietatos de metila ou de benzila; hidroabietato de metila</t>
  </si>
  <si>
    <t>Alcatrões de madeira; óleos de alcatrão de madeira; creosoto de madeira; metileno; breu (pez) vegetal; breu (pez) para a indústria da cerveja e preparações semelhantes à base de colofônias, de ácidos resínicos ou de breu (pez) vegetal.</t>
  </si>
  <si>
    <t>DDT (ISO) (clofenotano (DCI)), acondicionado em embalagens com um conteúdo de peso líquido não superior a 300 g</t>
  </si>
  <si>
    <t>Apresentadas em formas ou embalagens exclusivamente para uso direto em aplicações domissanitárias</t>
  </si>
  <si>
    <t>Apresentadas de outro modo</t>
  </si>
  <si>
    <t>À base de metamidofós (ISO) ou de monocrotofós (ISO)</t>
  </si>
  <si>
    <t>À base de endossulfan (ISO)</t>
  </si>
  <si>
    <t>À base de alaclor (ISO)</t>
  </si>
  <si>
    <t>Acondicionadas em embalagens com um conteúdo de peso líquido não superior a 300 g</t>
  </si>
  <si>
    <t>À base de alfa-cipermetrina (ISO)</t>
  </si>
  <si>
    <t>Apresentados em formas ou embalagens exclusivamente para uso direto em aplicações domissanitárias</t>
  </si>
  <si>
    <t>Que contenham bromometano (brometo de metila) ou bromoclorometano</t>
  </si>
  <si>
    <t>Apresentados de outro modo, contendo bromometano (brometo de metila) ou bromoclorometano</t>
  </si>
  <si>
    <t>À base de acefato ou de Bacillus thuringiensis</t>
  </si>
  <si>
    <t>À base de cipermetrinas ou de permetrina</t>
  </si>
  <si>
    <t>À base de dicrotofós</t>
  </si>
  <si>
    <t>À base de dissulfoton</t>
  </si>
  <si>
    <t>À base de fosfeto de alumínio</t>
  </si>
  <si>
    <t>À base de diclorvós ou de triclorfon</t>
  </si>
  <si>
    <t>À base de óleo mineral ou de tiometon</t>
  </si>
  <si>
    <t>À base de sulfluramida</t>
  </si>
  <si>
    <t>À base de hidróxido de cobre, de oxicloreto de cobre ou de óxido cuproso</t>
  </si>
  <si>
    <t>À base de enxofre ou de ziram</t>
  </si>
  <si>
    <t>À base de mancozeb ou de maneb</t>
  </si>
  <si>
    <t>À base de sulfiram</t>
  </si>
  <si>
    <t>À base de compostos de arsênio, cobre ou cromo, exceto os produtos do subitem 3808.92.91</t>
  </si>
  <si>
    <t>À base de thiram</t>
  </si>
  <si>
    <t>À base de propiconazol</t>
  </si>
  <si>
    <t>Herbicidas apresentados em formas ou embalagens exclusivamente para uso direto em aplicações domissanitárias</t>
  </si>
  <si>
    <t>Herbicidas apresentados de outro modo</t>
  </si>
  <si>
    <t>Outros, à base de ácido 2,4-diclorofenoxiacético (2,4-D), de ácido 4-(2,4-diclorofenoxi)butírico (2,4-DB), de ácido (4-cloro-2-metil)fenoxiacético (MCPA) ou de derivados de 2,4-D ou 2,4-DB</t>
  </si>
  <si>
    <t>Outros, à base de atrazina ou de diuron</t>
  </si>
  <si>
    <t>Outros, à base de glifosato ou seus sais, de imazaquim ou de lactofen</t>
  </si>
  <si>
    <t>Outros, à base de dicloreto de paraquat, de propanil ou de simazina</t>
  </si>
  <si>
    <t>Outros, à base de trifluralina</t>
  </si>
  <si>
    <t>Outros, à base de imazetapir</t>
  </si>
  <si>
    <t>Outros, à base de ametrina ou de hexazinona</t>
  </si>
  <si>
    <t>Inibidores de germinação</t>
  </si>
  <si>
    <t>Outros, apresentados em formas ou embalagens exclusivamente para uso direto em aplicações domissanitárias</t>
  </si>
  <si>
    <t>Reguladores de crescimento das plantas apresentados em formas ou embalagens exclusivamente para uso direto em aplicações domissanitárias</t>
  </si>
  <si>
    <t>Reguladores de crescimento das plantas, apresentados de outro modo</t>
  </si>
  <si>
    <t>Outros, à base de hidrazida maléica</t>
  </si>
  <si>
    <t>Apresentados de outro modo</t>
  </si>
  <si>
    <t>Outros, à base de 2-(tiocianometiltio) benzotiazol</t>
  </si>
  <si>
    <t>Acaricidas à base de amitraz, de clorfenvinfós ou de propargite</t>
  </si>
  <si>
    <t>Acaricidas à base de ciexatin ou de óxido de fembutatin (óxido de fenbutatin)</t>
  </si>
  <si>
    <t>Outros acaricidas</t>
  </si>
  <si>
    <t>Nematicidas à base de metam sódio</t>
  </si>
  <si>
    <t>Outros nematicidas</t>
  </si>
  <si>
    <t>Raticidas</t>
  </si>
  <si>
    <t>Do tipo utilizado na indústria têxtil</t>
  </si>
  <si>
    <t>Aprestos preparados</t>
  </si>
  <si>
    <t>Preparações mordentes</t>
  </si>
  <si>
    <t>Produtos ignífugos</t>
  </si>
  <si>
    <t>Impermeabilizantes</t>
  </si>
  <si>
    <t>À base de parafina ou de derivados de ácidos graxos (gordos)</t>
  </si>
  <si>
    <t>Preparações para decapagem de metais</t>
  </si>
  <si>
    <t>Pastas e pós para soldar</t>
  </si>
  <si>
    <t>À base de compostos de chumbo</t>
  </si>
  <si>
    <t>Melhoradores do índice de viscosidade</t>
  </si>
  <si>
    <t>Antidesgastes, anticorrosivos ou antioxidantes, contendo dialquilditiofosfato de zinco ou diarilditiofosfato de zinco</t>
  </si>
  <si>
    <t>Dispersantes sem cinzas</t>
  </si>
  <si>
    <t>Detergentes metálicos</t>
  </si>
  <si>
    <t>Outras preparações contendo, pelo menos, um de quaisquer dos produtos compreendidos nos itens 3811.21.10, 3811.21.20, 3811.21.30 e 3811.21.40</t>
  </si>
  <si>
    <t>Dispersantes sem cinzas, para óleos de petróleo combustíveis</t>
  </si>
  <si>
    <t>Preparações denominadas "aceleradores de vulcanização"</t>
  </si>
  <si>
    <t>Plastificantes compostos para borracha ou plástico</t>
  </si>
  <si>
    <t>Misturas de oligômeros de 2,2,4-trimetil-1,2-diidroquinolina (TMQ)</t>
  </si>
  <si>
    <t>Para borracha</t>
  </si>
  <si>
    <t>Que contenham derivados N-substituídos de p-fenilenodiamina</t>
  </si>
  <si>
    <t>Que contenham fosfitos de alquila, de arila ou de alquil-arila</t>
  </si>
  <si>
    <t>Para plástico</t>
  </si>
  <si>
    <t>Que contenham bromoclorodifluorometano, bromotrifluorometano ou dibromotetrafluoroetanos</t>
  </si>
  <si>
    <t>Que contenham hidrobromofluorcarbonetos (HBFC) do metano, do etano ou do propano</t>
  </si>
  <si>
    <t>Que contenham hidroclorofluorcarbonetos (HCFC) do metano, do etano ou do propano</t>
  </si>
  <si>
    <t>Que contenham bromoclorometano</t>
  </si>
  <si>
    <t>Que contenham clorofluorcarbonetos (CFC) do metano, do etano ou do propano, mesmo que contenham hidroclorofluorcarbonetos (HCFC)</t>
  </si>
  <si>
    <t>Que contenham hidroclorofluorcarbonetos (HCFC) do metano, do etano ou do propano, mas que não contenham clorofluorcarbonetos (CFC)</t>
  </si>
  <si>
    <t>Que contenham tetracloreto de carbono, bromoclorometano ou 1,1,1-tricloroetano (metilclorofórmio)</t>
  </si>
  <si>
    <t>Tendo como substância ativa o níquel ou um composto de níquel</t>
  </si>
  <si>
    <t>Em colméia cerâmica ou metálica para conversão catalítica de gases de escape de veículos</t>
  </si>
  <si>
    <t>Com tamanho de partícula inferior a 500 micrômetros (mícrons)</t>
  </si>
  <si>
    <t>Para craqueamento de petróleo</t>
  </si>
  <si>
    <t>Tendo como substância ativa o isoprenilalumínio (IPRA)</t>
  </si>
  <si>
    <t>Tendo como substância ativa o óxido de zinco</t>
  </si>
  <si>
    <t>Tendo como substância ativa óxidos de terras raras</t>
  </si>
  <si>
    <t>Cimentos e argamassas</t>
  </si>
  <si>
    <t>À base de magnesita calcinada</t>
  </si>
  <si>
    <t>À base de silimanita</t>
  </si>
  <si>
    <t>Outras preparações à base de cromo-magnesita, de zircônio, de silimanita, de cianita, de andaluzita, de coríndon ou de diaspório</t>
  </si>
  <si>
    <t>Que contenham grafita e 50 % ou mais, em peso, de coríndon</t>
  </si>
  <si>
    <t>Misturas de alquilbenzenos</t>
  </si>
  <si>
    <t>Misturas de alquilnaftalenos</t>
  </si>
  <si>
    <t>Fluidos para freios (travões) hidráulicos e outros líquidos preparados para transmissões hidráulicas, que não contenham óleos de petróleo nem de minerais betuminosos, ou que os contenham em proporção inferior a 70 %, em peso.</t>
  </si>
  <si>
    <t>Preparações anticongelantes e líquidos preparados para descongelamento.</t>
  </si>
  <si>
    <t>Meios de cultura preparados para o desenvolvimento e a manutenção de microrganismos (incluindo os vírus e os organismos similares) ou de células vegetais, humanas ou animais.</t>
  </si>
  <si>
    <t>Reagentes para determinação de componentes do sangue ou da urina, sobre suporte de papel, em rolos, sem suporte adicional hidrófobo, impróprios para uso direto</t>
  </si>
  <si>
    <t>Ácido oleico</t>
  </si>
  <si>
    <t>Ácidos graxos (gordos) do tall oil</t>
  </si>
  <si>
    <t>Esteárico</t>
  </si>
  <si>
    <t>Láurico</t>
  </si>
  <si>
    <t>Cetílico</t>
  </si>
  <si>
    <t>Aglutinantes preparados para moldes ou para núcleos de fundição</t>
  </si>
  <si>
    <t>Carbonetos metálicos não aglomerados, misturados entre si ou com aglutinantes metálicos</t>
  </si>
  <si>
    <t>Aditivos preparados para cimentos, argamassas ou concretos (betões*)</t>
  </si>
  <si>
    <t>Argamassas e concretos (betões*), não refratários</t>
  </si>
  <si>
    <t>Sorbitol, exceto o da subposição 2905.44</t>
  </si>
  <si>
    <t>Que contenham triclorotrifluoroetanos</t>
  </si>
  <si>
    <t>Que contenham hidrobromofluorcarbonetos (HBFC)</t>
  </si>
  <si>
    <t>Que contenham clorodifluorometano e pentafluoroetano</t>
  </si>
  <si>
    <t>Que contenham clorodifluorometano e clorotetrafluoroetano</t>
  </si>
  <si>
    <t>Que contenham tetracloreto de carbono</t>
  </si>
  <si>
    <t>Que contenham 1,1,1-tricloroetano (metilclorofórmio)</t>
  </si>
  <si>
    <t>Que contenham tetrafluoroetano e pentafluoroetano</t>
  </si>
  <si>
    <t>Mistura de óxido de propileno com um conteúdo de óxido de etileno inferior ou igual a 30 %, em peso</t>
  </si>
  <si>
    <t>Que contenham polibromobifenilas (PBB), policloroterfenilas (PCT) ou policlorobifenilas (PCB)</t>
  </si>
  <si>
    <t>Que contenham fosfato de tris(2,3-dibromopropila)</t>
  </si>
  <si>
    <t>Que contenham aldrin (ISO), canfecloro (ISO) (toxafeno), clordano (ISO), clordecona (ISO), DDT (ISO) (clofenotano (DCI), 1,1,1-tricloro-2,2-bis(p-clorofenil)etano), dieldrin (ISO, DCI), endossulfan (ISO), endrin (ISO), heptacloro (ISO) ou mirex (ISO)</t>
  </si>
  <si>
    <t>Que contenham 1,2,3,4,5,6-hexaclorocicloexano (HCH (ISO)), incluindo o lindano (ISO, DCI)</t>
  </si>
  <si>
    <t>Que contenham pentaclorobenzeno (ISO) ou hexaclorobenzeno (ISO)</t>
  </si>
  <si>
    <t>Que contenham ácido perfluoroctano sulfônico, seus sais, perfluoroctanossulfonamidas, ou fluoreto de perfluoroctanossulfonila</t>
  </si>
  <si>
    <t>Que contenham éteres tetra-, penta-, hexa-, heptaou octabromodifenílicos</t>
  </si>
  <si>
    <t>Misturas e preparações constituídas principalmente por metilfosfonato de (5-etil-2-metil-2-óxido-1,3,2-dioxafosfinan-5-il)metil metila e metilfosfonato de bis[(5-etil-2-metil-2-óxido-1,3,2-dioxafosfinan-5-il)metila]</t>
  </si>
  <si>
    <t>Produtos intermediários da fabricação de antibióticos ou de vitaminas ou de outros produtos da posição 29.36</t>
  </si>
  <si>
    <t>Salinomicina micelial</t>
  </si>
  <si>
    <t>Com um teor de cianocobalamina inferior ou igual a 55 %, em peso</t>
  </si>
  <si>
    <t>Da fabricação da primicina amônica</t>
  </si>
  <si>
    <t>Senduramicina sódica, da fabricação da senduramicina</t>
  </si>
  <si>
    <t>Maduramicina amônica, em solução alcoólica, da fabricação da maduramicina</t>
  </si>
  <si>
    <t>Derivados de ácidos graxos (gordos) industriais; misturas e preparações contendo álcoois graxos (gordos) ou ácidos carboxílicos ou derivados destes produtos</t>
  </si>
  <si>
    <t>Ácidos graxos (gordos) dimerizados; preparações contendo ácidos graxos (gordos) dimerizados</t>
  </si>
  <si>
    <t>Preparações contendo estearoilbenzoilmetano e palmitoilbenzoilmetano; preparações contendo caprilato e caprato de propilenoglicol</t>
  </si>
  <si>
    <t>Preparações contendo triglicerídios dos ácidos caprílico e cáprico</t>
  </si>
  <si>
    <t>Ésteres de álcoois graxos (gordos) de C12 a C20 do ácido metacrílico e suas misturas; ésteres de ácidos monocarboxílicos de C10 ramificados com glicerol</t>
  </si>
  <si>
    <t>Misturas de ésteres dimetílicos dos ácidos adípico, glutárico e succínico; misturas de ácidos dibásicos de C11 e C12; ácidos naftênicos, seus sais insolúveis em água e seus ésteres</t>
  </si>
  <si>
    <t>Misturas e preparações para borracha ou plástico e outras misturas e preparações para endurecer resinas sintéticas, colas, pinturas ou usos similares</t>
  </si>
  <si>
    <t>Que contenham isocianatos de hexametileno ou outros isocianatos</t>
  </si>
  <si>
    <t>Que contenham aminas graxas de C8 a C22</t>
  </si>
  <si>
    <t>Que contenham polietilenoaminas e dietilenotriaminas, próprias para a coagulação do látex</t>
  </si>
  <si>
    <t>Outras, contendo polietilenoaminas</t>
  </si>
  <si>
    <t>Misturas de mono-, die triisopropanolaminas</t>
  </si>
  <si>
    <t>Reticulantes para silicones</t>
  </si>
  <si>
    <t>Misturas e preparações desincrustantes, anticorrosivas ou antioxidantes; fluidos para a transferência de calor</t>
  </si>
  <si>
    <t>Preparações desincrustantes, anticorrosivas ou antioxidantes</t>
  </si>
  <si>
    <t>Mistura eutética de difenila e óxido de difenila</t>
  </si>
  <si>
    <t>À base de trimetil-3,9-dietildecano</t>
  </si>
  <si>
    <t>Polietilenoglicóis e suas misturas; polipropilenoglicóis e suas misturas; misturas e preparações contendo ésteres de ácidos inorgânicos e seus derivados</t>
  </si>
  <si>
    <t>Antiespumantes contendo fosfato de tributila em solução de álcool isopropílico</t>
  </si>
  <si>
    <t>Misturas de polietilenoglicóis</t>
  </si>
  <si>
    <t>Polipropilenoglicol líquido</t>
  </si>
  <si>
    <t>Retardante de chama contendo misturas de trifenilfosfatos isopropilados</t>
  </si>
  <si>
    <t>Produtos e preparações à base de elementos químicos ou de seus compostos inorgânicos, não especificados nem compreendidos noutras posições</t>
  </si>
  <si>
    <t>Cal sodada; carbonato de cálcio hidrófugo</t>
  </si>
  <si>
    <t>Preparações à base de sílica em suspensão coloidal; nitreto de boro de estrutura cristalina cúbica, compactado com substrato de carbeto de tungstênio (volfrâmio)</t>
  </si>
  <si>
    <t>Preparações à base de carbeto de tungstênio (volfrâmio) com níquel como aglomerante; brometo de hidrogênio em solução</t>
  </si>
  <si>
    <t>Preparações à base de hidróxido de níquel ou de cádmio, de óxido de cádmio ou de óxido ferroso férrico, próprios para a fabricação de acumuladores alcalinos</t>
  </si>
  <si>
    <t>Preparações utilizadas na elaboração de meios de cultura; trocadores de íons para o tratamento de águas; preparações à base de zeólitas artificiais</t>
  </si>
  <si>
    <t>Compostos absorventes à base de metais para aperfeiçoar o vácuo nos tubos ou válvulas elétricas</t>
  </si>
  <si>
    <t>Adubos (fertilizantes) foliares contendo zinco ou manganês</t>
  </si>
  <si>
    <t>Preparações à base de óxido de alumínio e óxido de zircônio, com um conteúdo de óxido de zircônio igual ou superior a 20 %, em peso; preparações de óxido de alumínio com óxido de lantânio</t>
  </si>
  <si>
    <t>Produtos e preparações à base de compostos orgânicos, não especificados nem compreendidos noutras posições</t>
  </si>
  <si>
    <t>Preparações à base de anidrido poliisobutenilsuccínico, em óleo mineral</t>
  </si>
  <si>
    <t>Halquinol; tetraclorohidroxiglicina de alumínio e zircônio</t>
  </si>
  <si>
    <t>Triisocianato de tiofosfato de fenila ou de trifenilmetano, em solução de cloreto de metileno ou de acetato de etila; preparações à base de tetraacetiletilenodiamina (TAED), em grânulos</t>
  </si>
  <si>
    <t>Metilato de sódio em metanol</t>
  </si>
  <si>
    <t>Maneb; mancozeb; cloreto de benzalcônio</t>
  </si>
  <si>
    <t>Dispersão aquosa de microcápsulas de poliuretano ou de melamina-formaldeído contendo um precursor de corante em solventes orgânicos</t>
  </si>
  <si>
    <t>Misturas constituídas principalmente pelos compostos seguintes: alquilfosfonofluoridatos de O-alquila (de até C10, incluindo os cicloalquilas), N,N-dialquilfosforoamidocianidatos de O-alquila (de até C10, incluindo os cicloalquilas), hidrogênio alquilfosfonotioatos de [S-2-(dialquilamino)etila], seus ésteres de O-alquila (de até C10, incluindo os cicloalquilas) ou seus sais alquilados ou protonados, difluoretos de alquilfosfonila, hidrogênio alquilfosfonitos de [O-2-(dialquilamino)etila], seus ésteres de O-alquila (de até C10, incluindo os cicloalquilas) ou seus sais alquilados ou protonados, dialogenetos de N,N-dialquilfosforoamídicos, N,N-dialquilfosforoamidatos de dialquila, N,N-dialquil-2-cloroetilaminas ou seus sais protonados, N,N-dialquil-2-aminoetanóis ou seus sais protonados, N,N-dialquilaminoetano-2-tióis ou seus sais protonados ou por compostos que contenham um átomo de fósforo unido a um grupo alquila, sem outros átomos de carbono, (grupos alquila de C1 a C3, exceto nos casos expressamente indicados)</t>
  </si>
  <si>
    <t>Resíduos municipais</t>
  </si>
  <si>
    <t>Lamas de tratamento de esgotos (Lamas de depuração*)</t>
  </si>
  <si>
    <t>Resíduos clínicos</t>
  </si>
  <si>
    <t>Halogenados</t>
  </si>
  <si>
    <t>Resíduos de soluções decapantes para metais, de fluidos hidráulicos, de fluidos para freios (travões) e de fluidos anticongelantes</t>
  </si>
  <si>
    <t>Que contenham principalmente constituintes orgânicos</t>
  </si>
  <si>
    <t>Biodiesel e suas misturas, que não contenham ou que contenham menos de 70 %, em peso, de óleos de petróleo ou de óleos minerais betuminosos.</t>
  </si>
  <si>
    <t>Linear</t>
  </si>
  <si>
    <t>Com carga</t>
  </si>
  <si>
    <t>Sem carga</t>
  </si>
  <si>
    <t>Vulcanizado, de densidade superior a 1,3</t>
  </si>
  <si>
    <t>Nas formas previstas na Nota 6 a) deste Capítulo</t>
  </si>
  <si>
    <t>Copolímeros de etileno e alfa-olefina, de densidade inferior a 0,94</t>
  </si>
  <si>
    <t>Copolímeros de etileno e ácido acrílico</t>
  </si>
  <si>
    <t>Copolímeros de etileno e monômeros com radicais carboxílicos, inclusive com metacrilato de metila ou acrilato de metila como terceiro monômero</t>
  </si>
  <si>
    <t>Polietileno clorossulfonado</t>
  </si>
  <si>
    <t>Polietileno clorado</t>
  </si>
  <si>
    <t>Copolímeros de etileno ácido metacrílico, com um conteúdo de etileno igual ou superior a 60 %, em peso</t>
  </si>
  <si>
    <t>Poliisobutileno</t>
  </si>
  <si>
    <t>Copolímeros de propileno</t>
  </si>
  <si>
    <t>Copolímeros de estireno-acrilonitrila (SAN)</t>
  </si>
  <si>
    <t>Copolímeros de metacrilato de metilbutadieno-estireno (MBS)</t>
  </si>
  <si>
    <t>Copolímeros de acrilonitrilo-estireno-acrilato de butilo (ASA)</t>
  </si>
  <si>
    <t>Obtido por processo de suspensão</t>
  </si>
  <si>
    <t>Obtido por processo de emulsão</t>
  </si>
  <si>
    <t>Não plastificado</t>
  </si>
  <si>
    <t>Plastificado</t>
  </si>
  <si>
    <t>Copolímeros de cloreto de vinila e acetato de vinila</t>
  </si>
  <si>
    <t>Com acetato de vinila, com um ácido dibásico ou com álcool vinílico, nas formas previstas na Nota 6 b) deste Capítulo</t>
  </si>
  <si>
    <t>Copolímeros de cloreto de vinilideno, sem emulsionante nem plastificante</t>
  </si>
  <si>
    <t>Copolímero de fluoreto de vinilideno e hexafluorpropileno</t>
  </si>
  <si>
    <t>Poli(cloreto de vinila) clorado</t>
  </si>
  <si>
    <t>Em dispersão aquosa</t>
  </si>
  <si>
    <t>Com grupos álcool vinílico, nas formas previstas na Nota 6 b) deste Capítulo</t>
  </si>
  <si>
    <t>Poli(álcool vinílico), mesmo que contenham grupos acetato não hidrolisados</t>
  </si>
  <si>
    <t>De vinilpirrolidona e acetato de vinila, em solução alcoólica</t>
  </si>
  <si>
    <t>Poli(vinilformal)</t>
  </si>
  <si>
    <t>Poli(butiral de vinila)</t>
  </si>
  <si>
    <t>Poli(vinilpirrolidona) iodada</t>
  </si>
  <si>
    <t>Poli(metacrilato de metila)</t>
  </si>
  <si>
    <t>Nas formas previstas na Nota 6 a) deste Capítulo, em água</t>
  </si>
  <si>
    <t>Poli(ácido acrílico) e seus sais</t>
  </si>
  <si>
    <t>Sal sódico do poli(ácido acrilamídico), solúvel em água</t>
  </si>
  <si>
    <t>Nas formas previstas na Nota 6 a) deste Capítulo, em solventes orgânicos</t>
  </si>
  <si>
    <t>Copolímero de metacrilato de 2-diisopropilaminoetila e metacrilato de n-decila, em suspensão de dimetilacetamida</t>
  </si>
  <si>
    <t>Nas formas previstas na Nota 6 a) deste Capítulo, em outros solventes ou sem solvente</t>
  </si>
  <si>
    <t>Nas formas previstas na Nota 6 b) deste Capítulo</t>
  </si>
  <si>
    <t>Carboxipolimetileno, em pó</t>
  </si>
  <si>
    <t>Poli(acrilato de sódio), com capacidade de absorção de uma solução aquosa de cloreto de sódio 0,9 %, em peso, igual ou superior a vinte vezes seu próprio peso</t>
  </si>
  <si>
    <t>Copolímero de poli(acrilato de potássio) e poli(acrilamida), com capacidade de absorção de água destilada de até quatrocentas vezes seu próprio peso</t>
  </si>
  <si>
    <t>Copolímeros de acrilato de metila-etileno com um conteúdo de acrilato de metila igual ou superior a 50 %, em peso</t>
  </si>
  <si>
    <t>Copolímero de acrilato de etila, acrilato de n-butila e acrilato de 2-metoxietila</t>
  </si>
  <si>
    <t>Copolímero de acrilato de potássio e ácido acrílico, com capacidade de absorção de água destilada de até quatrocentas vezes seu próprio peso</t>
  </si>
  <si>
    <t>Com carga, nas formas previstas na Nota 6 a) deste Capítulo</t>
  </si>
  <si>
    <t>Com carga, nas formas previstas na Nota 6 b) deste Capítulo</t>
  </si>
  <si>
    <t>Sem carga, nas formas previstas na Nota 6 a) deste Capítulo</t>
  </si>
  <si>
    <t>Polidextrose</t>
  </si>
  <si>
    <t>Sem carga, nas formas previstas na Nota 6 b) deste Capítulo, não estabilizados</t>
  </si>
  <si>
    <t>Outros, em pó que passe através de uma peneira com abertura de malha de 0,85 mm em proporção superior a 80 %, em peso</t>
  </si>
  <si>
    <t>Em grânulos, de diâmetro de partícula superior a 2 mm, segundo a Norma ASTM E 11-70</t>
  </si>
  <si>
    <t>Poli(óxido de fenileno), mesmo modificado com estireno ou estireno-acrilonitrila</t>
  </si>
  <si>
    <t>Politetrametilenoeterglicol</t>
  </si>
  <si>
    <t>Polieterpolióis</t>
  </si>
  <si>
    <t>Polietilenoglicol 400</t>
  </si>
  <si>
    <t>Poli(epicloridrina) (PECH) e seus copolímeros</t>
  </si>
  <si>
    <t>Poli(epicloridrina)</t>
  </si>
  <si>
    <t>Copolímeros de óxido de etileno</t>
  </si>
  <si>
    <t>Copolímero de tetrabromobisfenol A e epicloridrina (resina epóxida bromada)</t>
  </si>
  <si>
    <t>Outras, nas formas previstas na Nota 6 a) deste Capítulo</t>
  </si>
  <si>
    <t>Nas formas previstas na Nota 6 b) deste Capítulo, com transmissão de luz de comprimento de onda de 550 nm ou 800 nm, superior a 89 %, segundo Norma ASTM D 1003-00 e índice de fluidez de massa igual ou superior a 60 g/10 min e inferior ou igual a 80 g/10 min segundo Norma ASTM D 1238</t>
  </si>
  <si>
    <t>De um índice de viscosidade de 78 ml/g ou mais</t>
  </si>
  <si>
    <t>Poli(ácido láctico)</t>
  </si>
  <si>
    <t>Não saturados</t>
  </si>
  <si>
    <t>Poli(tereftalato de butileno)</t>
  </si>
  <si>
    <t>Com carga de fibra de vidro</t>
  </si>
  <si>
    <t>Outros, nas formas previstas na Nota 6 a) deste Capítulo</t>
  </si>
  <si>
    <t>Poli(epsilon caprolactona)</t>
  </si>
  <si>
    <t>Copolímero de tereftalato de dimetila, cicloexanodimetanol e ácido isoftálico</t>
  </si>
  <si>
    <t>Copolímero de tereftalato de dimetila, cicloexanodimetanol e tetrametil ciclobutanodiol</t>
  </si>
  <si>
    <t>Copolímero de tereftalato de dimetila, cicloexanodimetanol e etilenoglicol</t>
  </si>
  <si>
    <t>Poliamida-11</t>
  </si>
  <si>
    <t>Poliamida-12</t>
  </si>
  <si>
    <t>Poliamida-6 ou poliamida-6,6, com carga</t>
  </si>
  <si>
    <t>Poliamida-6 ou poliamida-6,6, sem carga</t>
  </si>
  <si>
    <t>Copolímero de lauril-lactama</t>
  </si>
  <si>
    <t>Obtidas por condensação de ácidos graxos (gordos) dimerizados ou trimerizados com etilenaminas</t>
  </si>
  <si>
    <t>Resinas ureicas; resinas de tioureia</t>
  </si>
  <si>
    <t>Melamina-formaldeído, em pó</t>
  </si>
  <si>
    <t>Poli(isocianato de fenil metileno) (MDI bruto, MDI polimérico)</t>
  </si>
  <si>
    <t>Lipossolúveis, puras ou modificadas</t>
  </si>
  <si>
    <t>Fenol-formaldeído</t>
  </si>
  <si>
    <t>Soluções em solventes orgânicos</t>
  </si>
  <si>
    <t>Hidroxilados, com propriedades adesivas</t>
  </si>
  <si>
    <t>Óleos</t>
  </si>
  <si>
    <t>Misturas de pré-polímeros lineares e cíclicos, obtidos por hidrólise de dimetildiclorosilano, de peso molecular médio inferior ou igual a 8.800</t>
  </si>
  <si>
    <t>Polidimetilsiloxano, polimetilidrogenosiloxano ou misturas destes produtos, em dispersão</t>
  </si>
  <si>
    <t>Copolímeros de dimetilsiloxano com compostos vinílicos, de viscosidade igual ou superior a 1.000.000 cSt</t>
  </si>
  <si>
    <t>Elastômeros</t>
  </si>
  <si>
    <t>De vulcanização a quente</t>
  </si>
  <si>
    <t>Resinas</t>
  </si>
  <si>
    <t>Resinas de petróleo, total ou parcialmente hidrogenadas, de Cor Gardner inferior a 3, segundo Norma ASTM D 1544</t>
  </si>
  <si>
    <t>Politerpenos modificados quimicamente, exceto com fenóis</t>
  </si>
  <si>
    <t>Polieterimidas (PEI) e seus copolímeros</t>
  </si>
  <si>
    <t>Polietersulfonas (PES) e seus copolímeros</t>
  </si>
  <si>
    <t>Poli(sulfeto de fenileno)</t>
  </si>
  <si>
    <t>Polietilenaminas</t>
  </si>
  <si>
    <t>Polissulfonas</t>
  </si>
  <si>
    <t>Cloreto de hexadimetrina</t>
  </si>
  <si>
    <t>Plastificados</t>
  </si>
  <si>
    <t>Em álcool, com um teor de não voláteis igual ou superior a 65 %, em peso</t>
  </si>
  <si>
    <t>Carboximetilcelulose</t>
  </si>
  <si>
    <t>Com um teor de carboximetilcelulose igual ou superior a 75 %, em peso</t>
  </si>
  <si>
    <t>Com um teor de sais igual ou superior a 75 %, em peso</t>
  </si>
  <si>
    <t>Metil-, etile propilcelulose, hidroxiladas</t>
  </si>
  <si>
    <t>Outras metilceluloses</t>
  </si>
  <si>
    <t>Outras etilceluloses</t>
  </si>
  <si>
    <t>Propionato de celulose</t>
  </si>
  <si>
    <t>Acetobutanoato de celulose</t>
  </si>
  <si>
    <t>Celulose microcristalina</t>
  </si>
  <si>
    <t>Em pó</t>
  </si>
  <si>
    <t>Outras celuloses, em pó</t>
  </si>
  <si>
    <t>Ácido algínico, seus sais e seus ésteres</t>
  </si>
  <si>
    <t>Derivados químicos da borracha natural</t>
  </si>
  <si>
    <t>Borracha clorada ou cloridratada, nas formas previstas na Nota 6 b) deste Capítulo</t>
  </si>
  <si>
    <t>Borracha clorada, noutras formas</t>
  </si>
  <si>
    <t>Goma xantana</t>
  </si>
  <si>
    <t>Dextrana</t>
  </si>
  <si>
    <t>Proteínas endurecidas</t>
  </si>
  <si>
    <t>Quitosan (Chitosan), seus sais ou seus derivados</t>
  </si>
  <si>
    <t>Sulfato de condroitina</t>
  </si>
  <si>
    <t>De poliestireno e seus copolímeros</t>
  </si>
  <si>
    <t>De copolímeros de estireno-divinilbenzeno, sulfonados</t>
  </si>
  <si>
    <t>De polímeros de etileno</t>
  </si>
  <si>
    <t>De polímeros de estireno</t>
  </si>
  <si>
    <t>De polímeros de cloreto de vinila</t>
  </si>
  <si>
    <t>De outro plástico</t>
  </si>
  <si>
    <t>Monofilamentos</t>
  </si>
  <si>
    <t>De proteínas endurecidas</t>
  </si>
  <si>
    <t>De plástico celulósico</t>
  </si>
  <si>
    <t>Fibrosas, de celulose regenerada, de diâmetro igual ou superior a 150 mm</t>
  </si>
  <si>
    <t>De polímeros de propileno</t>
  </si>
  <si>
    <t>Tubos flexíveis podendo suportar uma pressão de, pelo menos, 27,6 MPa</t>
  </si>
  <si>
    <t>De copolímeros de etileno</t>
  </si>
  <si>
    <t>De polipropileno</t>
  </si>
  <si>
    <t>Tubos capilares, semipermeáveis, próprios para hemodiálise ou para oxigenação sanguínea</t>
  </si>
  <si>
    <t>De poli(tereftalato de etileno)</t>
  </si>
  <si>
    <t>De celulose regenerada</t>
  </si>
  <si>
    <t>Tubos capilares, semipermeáveis, próprios para hemodiálise</t>
  </si>
  <si>
    <t>Outros, não reforçados com outras matérias, nem associados de outra forma com outras matérias, com acessórios</t>
  </si>
  <si>
    <t>Do tipo utilizado em linhas de sangue para hemodiálise</t>
  </si>
  <si>
    <t>De poli(cloreto de vinila)</t>
  </si>
  <si>
    <t>De densidade igual ou superior a 0,94, espessura inferior ou igual a 19 micrômetros (mícrons), em rolos de largura inferior ou igual a 66 cm</t>
  </si>
  <si>
    <t>De densidade inferior a 0,94, com óleo de parafina e carga (sílica e negro de fumo), apresentando nervuras paralelas entre si, com uma resistência elétrica igual ou superior a 0,030 ohms.cm2, mas inferior ou igual a 0,120 ohms.cm2, em rolos, do tipo utilizado para a fabricação de separadores de acumuladores elétricos</t>
  </si>
  <si>
    <t>Biaxialmente orientados</t>
  </si>
  <si>
    <t>De largura inferior ou igual a 12,5 cm e espessura inferior ou igual a 10 micrômetros (mícrons), metalizadas</t>
  </si>
  <si>
    <t>De largura inferior ou igual a 50 cm e espessura inferior ou igual a 25 micrômetros (mícrons), com uma ou ambas as faces rugosas de rugosidade relativa (relação entre a espessura média e a máxima) igual ou superior a 6 %, de rigidez dielétrica igual ou superior a 500 V/micrômetro (Norma ASTM D 3755-97), em rolos</t>
  </si>
  <si>
    <t>De poli(cloreto de vinila), transparentes, termocontráteis, de espessura inferior ou igual a 250 micrômetros (mícrons)</t>
  </si>
  <si>
    <t>De poli(metacrilato de metila)</t>
  </si>
  <si>
    <t>De policarbonatos</t>
  </si>
  <si>
    <t>De espessura inferior ou igual a 40 micrômetros (mícrons)</t>
  </si>
  <si>
    <t>De espessura inferior a 5 micrômetros (mícrons)</t>
  </si>
  <si>
    <t>Com largura superior a 12 cm, sem qualquer trabalho à superfície</t>
  </si>
  <si>
    <t>De poliésteres não saturados</t>
  </si>
  <si>
    <t>De outros poliésteres</t>
  </si>
  <si>
    <t>De espessura inferior ou igual a 0,75 mm</t>
  </si>
  <si>
    <t>De fibra vulcanizada, de espessura inferior ou igual a 1 mm</t>
  </si>
  <si>
    <t>De poli(butiral de vinila)</t>
  </si>
  <si>
    <t>De poliamidas</t>
  </si>
  <si>
    <t>De resinas amínicas</t>
  </si>
  <si>
    <t>De resinas fenólicas</t>
  </si>
  <si>
    <t>De silicone</t>
  </si>
  <si>
    <t>De poli(álcool vinílico)</t>
  </si>
  <si>
    <t>De polímeros de fluoreto de vinila</t>
  </si>
  <si>
    <t>De poliimida</t>
  </si>
  <si>
    <t>De poli(clorotrifluoretileno)</t>
  </si>
  <si>
    <t>Com base poliéster, de células abertas, com um número de poros por decímetro linear igual ou superior a 24 e inferior ou igual a 157 (6 a 40 poros por polegada linear), com resistência à compressão 50 % (RC50) igual ou superior a 3,0 kPa e inferior ou igual a 6,0 kPa</t>
  </si>
  <si>
    <t>Estratificadas, reforçadas ou com suporte</t>
  </si>
  <si>
    <t>De resina melamina-formaldeído</t>
  </si>
  <si>
    <t>De polietileno, com reforço de napas de fibras de polietileno paralelizadas, superpostas entre si em ângulo de 90º e impregnadas com resinas</t>
  </si>
  <si>
    <t>De copolímeros de tetrafluoretileno reforçadas com tecido de fibras de politetrafluoretileno, do tipo utilizado como membranas semipermeáveis em células de eletrólise</t>
  </si>
  <si>
    <t>De poli(tereftalato de etileno), com camada antiestática à base de gelatina ou de látex em ambas as faces, mesmo com halogenetos de potássio</t>
  </si>
  <si>
    <t>Banheiras, boxes para chuveiros (polibãs*), pias e lavatórios</t>
  </si>
  <si>
    <t>Assentos e tampas, de sanitários</t>
  </si>
  <si>
    <t>Estojos de plástico, do tipo utilizado para acondicionar discos para sistemas de leitura por raio laser</t>
  </si>
  <si>
    <t>De capacidade inferior ou igual a 1.000 cm3</t>
  </si>
  <si>
    <t>Garrafões, garrafas, frascos e artigos semelhantes</t>
  </si>
  <si>
    <t>Bobinas, carretéis, canelas e suportes semelhantes</t>
  </si>
  <si>
    <t>Rolhas, tampas, cápsulas e outros dispositivos para fechar recipientes</t>
  </si>
  <si>
    <t>Serviços de mesa e outros utensílios de mesa ou de cozinha</t>
  </si>
  <si>
    <t>Reservatórios, cisternas, cubas e recipientes análogos, de capacidade superior a 300 l</t>
  </si>
  <si>
    <t>Portas, janelas e seus caixilhos, alizares e soleiras</t>
  </si>
  <si>
    <t>Postigos, estores (incluindo as venezianas) e artigos semelhantes, e suas partes</t>
  </si>
  <si>
    <t>De poliestireno expandido (EPS)</t>
  </si>
  <si>
    <t>Artigos de escritório e artigos escolares</t>
  </si>
  <si>
    <t>Vestuário e seus acessórios (incluindo as luvas, mitenes e semelhantes)</t>
  </si>
  <si>
    <t>Guarnições para móveis, carroçarias ou semelhantes</t>
  </si>
  <si>
    <t>Estatuetas e outros objetos de ornamentação</t>
  </si>
  <si>
    <t>Arruelas (anilhas)</t>
  </si>
  <si>
    <t>Correias de transmissão e correias transportadoras</t>
  </si>
  <si>
    <t>De transmissão</t>
  </si>
  <si>
    <t>Transportadoras</t>
  </si>
  <si>
    <t>Bolsas para uso em medicina (hemodiálise e usos semelhantes)</t>
  </si>
  <si>
    <t>Artigos de laboratório ou de farmácia</t>
  </si>
  <si>
    <t>Acessórios do tipo utilizado em linhas de sangue para hemodiálise, tais como: obturadores, incluindo os reguláveis (clamps), clipes e similares</t>
  </si>
  <si>
    <t>Anéis de seção transversal circular (O-rings)</t>
  </si>
  <si>
    <t>De tetrafluoretileno e éter perfluorometilvinil</t>
  </si>
  <si>
    <t>Látex de borracha natural, mesmo pré-vulcanizado</t>
  </si>
  <si>
    <t>Folhas fumadas</t>
  </si>
  <si>
    <t>Borracha natural tecnicamente especificada (TSNR)</t>
  </si>
  <si>
    <t>Crepadas</t>
  </si>
  <si>
    <t>Granuladas ou prensadas</t>
  </si>
  <si>
    <t>Balata, guta-percha, guaiúle, chicle e gomas naturais análogas</t>
  </si>
  <si>
    <t>De estireno-butadieno (SBR)</t>
  </si>
  <si>
    <t>De estireno-butadieno carboxilada (XSBR)</t>
  </si>
  <si>
    <t>Em chapas, folhas ou tiras</t>
  </si>
  <si>
    <t>Grau alimentício de acordo com o estabelecido pelo Food Chemical Codex, em formas primárias</t>
  </si>
  <si>
    <t>Óleo</t>
  </si>
  <si>
    <t>Borracha de isobuteno-isopreno (butila) (IIR)</t>
  </si>
  <si>
    <t>Látex</t>
  </si>
  <si>
    <t>Borracha de isopreno (IR)</t>
  </si>
  <si>
    <t>Borracha de etileno-propileno-dieno não conjugada (EPDM)</t>
  </si>
  <si>
    <t>Misturas dos produtos da posição 40.01 com produtos da presente posição</t>
  </si>
  <si>
    <t>Borracha estireno-isopreno-estireno</t>
  </si>
  <si>
    <t>Borracha etileno-propileno-dieno não conjugado-propileno (EPDM-propileno)</t>
  </si>
  <si>
    <t>Borracha acrilonitrila-butadieno hidrogenada</t>
  </si>
  <si>
    <t>Borracha regenerada, em formas primárias ou em chapas, folhas ou tiras.</t>
  </si>
  <si>
    <t>Desperdícios, resíduos e aparas, de borracha não endurecida, mesmo reduzidos a pó ou a grânulos.</t>
  </si>
  <si>
    <t>Borracha etileno-propileno-dieno não conjugado-propileno (EPDM-propileno), com sílica e plastificante, em grânulos</t>
  </si>
  <si>
    <t>Soluções; dispersões, exceto as da subposição 4005.10</t>
  </si>
  <si>
    <t>Preparações base para a fabricação de gomas de mascar</t>
  </si>
  <si>
    <t>Perfis para recauchutagem</t>
  </si>
  <si>
    <t>Fios</t>
  </si>
  <si>
    <t>Recobertos com silicone, mesmo paralelizados</t>
  </si>
  <si>
    <t>Cordas</t>
  </si>
  <si>
    <t>Chapas, folhas e tiras</t>
  </si>
  <si>
    <t>Sem acessórios</t>
  </si>
  <si>
    <t>Com uma pressão de ruptura igual ou superior a 17,3 MPa</t>
  </si>
  <si>
    <t>Reforçadas apenas com metal</t>
  </si>
  <si>
    <t>Reforçadas apenas com matérias têxteis</t>
  </si>
  <si>
    <t>Correias de transmissão sem fim, de seção trapezoidal, estriadas, com uma circunferência externa superior a 60 cm, mas não superior a 180 cm</t>
  </si>
  <si>
    <t>Correias de transmissão sem fim, de seção trapezoidal, não estriadas, com uma circunferência externa superior a 60 cm, mas não superior a 180 cm</t>
  </si>
  <si>
    <t>Correias de transmissão sem fim, de seção trapezoidal, estriadas, com uma circunferência externa superior a 180 cm, mas não superior a 240 cm</t>
  </si>
  <si>
    <t>Correias de transmissão sem fim, de seção trapezoidal, não estriadas, com uma circunferência externa superior a 180 cm, mas não superior a 240 cm</t>
  </si>
  <si>
    <t>Correias de transmissão sem fim, síncronas, com uma circunferência externa superior a 60 cm, mas não superior a 150 cm</t>
  </si>
  <si>
    <t>Correias de transmissão sem fim, síncronas, com uma circunferência externa superior a 150 cm, mas não superior a 198 cm</t>
  </si>
  <si>
    <t>Do tipo utilizado em automóveis de passageiros (incluindo os veículos de uso misto (station wagons) e os automóveis de corrida)</t>
  </si>
  <si>
    <t>De medida 11,00-24</t>
  </si>
  <si>
    <t>Do tipo utilizado em veículos aéreos</t>
  </si>
  <si>
    <t>Do tipo utilizado em motocicletas</t>
  </si>
  <si>
    <t>Do tipo utilizado em bicicletas</t>
  </si>
  <si>
    <t>Nas seguintes medidas: 4,00-15; 4,00-18; 4,00-19; 5,00-15; 5,00-16; 5,50-16; 6,00-16; 6,00-19; 6,00-20; 6,50-16; 6,50-20; 7,50-16; 7,50-18; 7,50-20</t>
  </si>
  <si>
    <t>Radiais, para dumpers concebidos para serem utilizados fora de rodovias, com seção de largura igual ou superior a 940 mm (37"), para aros de diâmetro igual ou superior a 1.448 mm (57")</t>
  </si>
  <si>
    <t>Outros, com seção de largura igual ou superior a 1.143 mm (45"), para aros de diâmetro igual ou superior a 1.143 mm (45")</t>
  </si>
  <si>
    <t>Com seção de largura igual ou superior a 1.143 mm (45"), para aros de diâmetro igual ou superior a 1.143 mm (45")</t>
  </si>
  <si>
    <t>Do tipo utilizado em ônibus (autocarros*) ou caminhões</t>
  </si>
  <si>
    <t>Pneumáticos usados</t>
  </si>
  <si>
    <t>Flaps</t>
  </si>
  <si>
    <t>Para pneumáticos do tipo utilizado em ônibus ou caminhões, de medida 11,00-24</t>
  </si>
  <si>
    <t>Preservativos</t>
  </si>
  <si>
    <t>Bolsas para gelo ou para água quente</t>
  </si>
  <si>
    <t>Para cirurgia</t>
  </si>
  <si>
    <t>Partes de veículos automóveis ou tratores e de máquinas ou aparelhos, não domésticos, dos Capítulos 84, 85 ou 90</t>
  </si>
  <si>
    <t>Revestimentos para pisos (pavimentos) e tapetes</t>
  </si>
  <si>
    <t>Borrachas de apagar</t>
  </si>
  <si>
    <t>Juntas, gaxetas e semelhantes</t>
  </si>
  <si>
    <t>Defensas, mesmo infláveis, para atracação de embarcações</t>
  </si>
  <si>
    <t>De salvamento</t>
  </si>
  <si>
    <t>Tampões vedadores para capacitores, de EPDM, com perfurações para terminais</t>
  </si>
  <si>
    <t>Borracha endurecida (ebonite, por exemplo) sob qualquer forma, incluindo os desperdícios e resíduos; obras de borracha endurecida.</t>
  </si>
  <si>
    <t>Couros e peles em bruto, inteiros, não divididos, de peso unitário não superior a 8 kg quando secos, a 10 kg quando salgados a seco e a 16 kg quando frescos, salgados a úmido ou conservados de outro modo</t>
  </si>
  <si>
    <t>Sem dividir</t>
  </si>
  <si>
    <t>Divididos, com o lado flor</t>
  </si>
  <si>
    <t>Divididos, sem o lado flor</t>
  </si>
  <si>
    <t>Com lã (não depiladas)</t>
  </si>
  <si>
    <t>Piqueladas</t>
  </si>
  <si>
    <t>De répteis</t>
  </si>
  <si>
    <t>Plena flor, não divididos</t>
  </si>
  <si>
    <t>Couros e peles inteiros, de bovinos (incluindo os búfalos), de superfície unitária não superior a 2,6 m2, simplesmente curtidos ao cromo (wet-blue)</t>
  </si>
  <si>
    <t>Outros couros e peles inteiros, de bovinos (incluindo os búfalos), de superfície unitária não superior a 2,6 m2</t>
  </si>
  <si>
    <t>Outros couros e peles de bovinos (incluindo os búfalos), com pré-curtimenta vegetal</t>
  </si>
  <si>
    <t>Outros couros e peles de bovinos (incluindo os búfalos)</t>
  </si>
  <si>
    <t>Couros e peles inteiros, de bovinos (incluindo os búfalos), de superfície unitária não superior a 2,6 m2</t>
  </si>
  <si>
    <t>Outros couros e peles de bovinos (incluindo os búfalos), curtidos ao vegetal, para solas</t>
  </si>
  <si>
    <t>Com pré-curtimenta vegetal</t>
  </si>
  <si>
    <t>Pré-curtidas de outro modo</t>
  </si>
  <si>
    <t>Ao cromo (wet-blue)</t>
  </si>
  <si>
    <t>No estado seco (crust)</t>
  </si>
  <si>
    <t>Pré-curtidos de outro modo</t>
  </si>
  <si>
    <t>Simplesmente curtidos ao cromo (wet-blue)</t>
  </si>
  <si>
    <t>No estado úmido (incluindo wet-blue)</t>
  </si>
  <si>
    <t>Couros e peles de bovinos (incluindo os búfalos), de superfície unitária não superior a 2,6 m2</t>
  </si>
  <si>
    <t>De bovinos (incluindo os búfalos)</t>
  </si>
  <si>
    <t>Couros preparados após curtimenta ou após secagem (crusting) e couros e peles apergaminhados, de ovinos, depilados, mesmo divididos, exceto os da posição 41.14.</t>
  </si>
  <si>
    <t>Curtidos ao cromo, com acabamento</t>
  </si>
  <si>
    <t>Couros e peles acamurçados (incluindo a camurça combinada)</t>
  </si>
  <si>
    <t>Envernizados ou revestidos</t>
  </si>
  <si>
    <t>Metalizados</t>
  </si>
  <si>
    <t>Couro reconstituído à base de couro ou de fibras de couro, em chapas, folhas ou tiras, mesmo enroladas</t>
  </si>
  <si>
    <t>Aparas e outros desperdícios de couros ou de peles preparados ou de couro reconstituído, não utilizáveis para fabricação de obras de couro; serragem, pó e farinha, de couro</t>
  </si>
  <si>
    <t>De couro natural ou reconstituído</t>
  </si>
  <si>
    <t>Com a superfície exterior de couro natural ou reconstituído</t>
  </si>
  <si>
    <t>De plástico</t>
  </si>
  <si>
    <t>De matérias têxteis</t>
  </si>
  <si>
    <t>De folhas de plástico</t>
  </si>
  <si>
    <t>Com a superfície exterior de folhas de plástico ou de matérias têxteis</t>
  </si>
  <si>
    <t>Vestuário</t>
  </si>
  <si>
    <t>Especialmente concebidas para a prática de esportes</t>
  </si>
  <si>
    <t>Cintos, cinturões e bandoleiras ou talabartes</t>
  </si>
  <si>
    <t>Outros acessórios de vestuário</t>
  </si>
  <si>
    <t>Outras obras de couro natural ou reconstituído.</t>
  </si>
  <si>
    <t>Obras de tripa, de baudruches, de bexiga ou de tendões.</t>
  </si>
  <si>
    <t>De visons, inteiras, mesmo com cabeça, cauda ou patas</t>
  </si>
  <si>
    <t>De cordeiros denominados astracã, breitschwanz, caracul, persianer ou semelhantes, de cordeiros da Índia, da China, da Mongólia ou do Tibete, inteiras, mesmo com cabeça, cauda ou patas</t>
  </si>
  <si>
    <t>De raposas, inteiras, mesmo com cabeça, cauda ou patas</t>
  </si>
  <si>
    <t>De outros animais, inteiras, mesmo com cabeça, cauda ou patas</t>
  </si>
  <si>
    <t>Cabeças, caudas, patas e outras partes utilizáveis na indústria de peles</t>
  </si>
  <si>
    <t>De visons</t>
  </si>
  <si>
    <t>Cabeças, caudas, patas e outras partes, desperdícios e aparas, não reunidos (não montados)</t>
  </si>
  <si>
    <t>Peles com pelo inteiras e respectivos pedaços e aparas, reunidos (montados)</t>
  </si>
  <si>
    <t>Vestuário e seus acessórios</t>
  </si>
  <si>
    <t>Peles com pelo artificiais, e suas obras.</t>
  </si>
  <si>
    <t>De coníferas</t>
  </si>
  <si>
    <t>De não coníferas</t>
  </si>
  <si>
    <t>Pellets de madeira</t>
  </si>
  <si>
    <t>Serragem (serradura), desperdícios e resíduos, de madeira, não aglomerados</t>
  </si>
  <si>
    <t>De bambu</t>
  </si>
  <si>
    <t>De pinheiro (Pinus spp.), cuja maior dimensão da seção transversal é igual ou superior a 15 cm</t>
  </si>
  <si>
    <t>De pinheiro (Pinus spp.), outras</t>
  </si>
  <si>
    <t>De abeto (Abies spp.) e de espruce (pícea) (Picea spp.), cuja maior dimensão da seção transversal é igual ou superior a 15 cm</t>
  </si>
  <si>
    <t>De abeto (Abies spp.) e de espruce (pícea) (Picea spp.), outras</t>
  </si>
  <si>
    <t>Outras, cuja maior dimensão da seção transversal é igual ou superior a 15 cm</t>
  </si>
  <si>
    <t>Dark Red Meranti, Light Red Meranti e Meranti Bakau</t>
  </si>
  <si>
    <t>De carvalho (Quercus spp.)</t>
  </si>
  <si>
    <t>De faia (Fagus spp.), cuja maior dimensão da seção transversal é igual ou superior a 15 cm</t>
  </si>
  <si>
    <t>De faia (Fagus spp.), outras</t>
  </si>
  <si>
    <t>De bétula (vidoeiro) (Betula spp.), cuja maior dimensão da seção transversal é igual ou superior a 15 cm</t>
  </si>
  <si>
    <t>De bétula (vidoeiro) (Betula spp.), outras</t>
  </si>
  <si>
    <t>De choupo (álamo) (Populus spp.)</t>
  </si>
  <si>
    <t>De eucalipto (Eucalyptus spp.)</t>
  </si>
  <si>
    <t>Lã de madeira; farinha de madeira.</t>
  </si>
  <si>
    <t>De pinheiro (Pinus spp.)</t>
  </si>
  <si>
    <t>De abeto (Abies spp.) e de espruce (pícea) (Picea spp.)</t>
  </si>
  <si>
    <t>Mahogany (Mogno) (Swietenia spp.)</t>
  </si>
  <si>
    <t>Virola, Imbuia e Balsa</t>
  </si>
  <si>
    <t>White Lauan, White Meranti, White Seraya, Yellow Meranti e Alan</t>
  </si>
  <si>
    <t>Sapelli</t>
  </si>
  <si>
    <t>Iroko</t>
  </si>
  <si>
    <t>De ipê</t>
  </si>
  <si>
    <t>De pau-marfim</t>
  </si>
  <si>
    <t>De louro</t>
  </si>
  <si>
    <t>De canafístula (Peltophorum vogelianum)</t>
  </si>
  <si>
    <t>De cabreúva Parda (Myrocarpus spp.)</t>
  </si>
  <si>
    <t>De urundei (Astronium balansae)</t>
  </si>
  <si>
    <t>De faia (Fagus spp.)</t>
  </si>
  <si>
    <t>De bordo (ácer) (Acer spp.)</t>
  </si>
  <si>
    <t>De prunóidea (Prunus spp.)</t>
  </si>
  <si>
    <t>De freixo (Fraxinus spp.)</t>
  </si>
  <si>
    <t>De bétula (vidoeiro) (Betula spp.)</t>
  </si>
  <si>
    <t>De peroba (Paratecoma peroba)</t>
  </si>
  <si>
    <t>De guaiuvira (Patagonula americana)</t>
  </si>
  <si>
    <t>De amendoim (Pterogyne nitens)</t>
  </si>
  <si>
    <t>De angico preto (Piptadenia macrocarpa)</t>
  </si>
  <si>
    <t>Obtidas por corte de madeira estratificada</t>
  </si>
  <si>
    <t>De pinho brasil (Araucaria angustifolia)</t>
  </si>
  <si>
    <t>De madeiras tropicais</t>
  </si>
  <si>
    <t>Em bruto ou simplesmente polidos</t>
  </si>
  <si>
    <t>Recobertos na superfície com papel impregnado de melamina</t>
  </si>
  <si>
    <t>Em ambas as faces, com película protetora na face superior e trabalho de encaixe nas quatro laterais, do tipo utilizado para pisos (pavimentos)</t>
  </si>
  <si>
    <t>Painéis denominados waferboard</t>
  </si>
  <si>
    <t>Não trabalhados mecanicamente nem recobertos à superfície</t>
  </si>
  <si>
    <t>Recobertos em ambas as faces com papel impregnado de melamina, película protetora na face superior e trabalho de encaixe nas quatro laterais, do tipo utilizado para pisos (pavimentos)</t>
  </si>
  <si>
    <t>Com, pelo menos, uma camada exterior de madeira tropical</t>
  </si>
  <si>
    <t>Outras, com, pelo menos, uma camada exterior de madeira não conífera, das espécies amieiro (Alnus spp.), freixo (Fraxinus spp.), faia (Fagus spp.), bétula (vidoeiro) (Betula spp.), prunóidea (Prunus spp.), castanheiro (Castanea spp.), olmo (Ulmus spp.), eucalipto (Eucalyptus spp.), nogueira (Carya spp.), castanheiro-da-índia (Aesculus spp.), tília (Tilia spp.), bordo (ácer) (Acer spp.), carvalho (Quercus spp.), plátano (Platanus spp.), choupo (álamo) (Populus spp.), robínia (falsa-acácia) (Robinia spp.), tulipeiro (Liriodendron spp.) ou nogueira (Juglans spp.)</t>
  </si>
  <si>
    <t>Outras, com, pelo menos, uma camada exterior de madeira não conífera, não especificadas na subposição 4412.33</t>
  </si>
  <si>
    <t>Outras, com ambas as camadas exteriores de madeira de coníferas</t>
  </si>
  <si>
    <t>Com alma aglomerada, alveolada ou lamelada</t>
  </si>
  <si>
    <t>Madeira densificada, em blocos, pranchas, lâminas ou perfis.</t>
  </si>
  <si>
    <t>Molduras de madeira para quadros, fotografias, espelhos ou objetos semelhantes.</t>
  </si>
  <si>
    <t>Caixotes, caixas, engradados, barricas e embalagens semelhantes; carretéis para cabos</t>
  </si>
  <si>
    <t>Paletes simples, paletes-caixas e outros estrados para carga; taipais de paletes</t>
  </si>
  <si>
    <t>Ferramentas</t>
  </si>
  <si>
    <t>Formas, alargadeiras e esticadores, para calçado</t>
  </si>
  <si>
    <t>Janelas, janelas de sacada e respectivos caixilhos e alizares</t>
  </si>
  <si>
    <t>Portas e respectivos caixilhos, alizares e soleiras</t>
  </si>
  <si>
    <t>Armações (cofragens) para concreto (betão*)</t>
  </si>
  <si>
    <t>Fasquias para telhados (shingles e shakes)</t>
  </si>
  <si>
    <t>Postes e vigas</t>
  </si>
  <si>
    <t>De bambu ou com, pelo menos, a camada superior de bambu</t>
  </si>
  <si>
    <t>Outros, para pisos (pavimentos) em mosaico</t>
  </si>
  <si>
    <t>Outros, de camadas múltiplas</t>
  </si>
  <si>
    <t>Tábuas para cortar pão, outras tábuas para cortar e artigos semelhantes</t>
  </si>
  <si>
    <t>Pauzinhos (hashi ou fachi)</t>
  </si>
  <si>
    <t>Estatuetas e outros objetos de ornamentação, de madeira</t>
  </si>
  <si>
    <t>Cabides para vestuário</t>
  </si>
  <si>
    <t>Cortiça natural, em bruto ou simplesmente preparada</t>
  </si>
  <si>
    <t>Cortiça natural, sem a crosta ou simplesmente esquadriada, ou em cubos, chapas, folhas ou tiras, de forma quadrada ou retangular (incluindo os esboços com arestas vivas, para rolhas).</t>
  </si>
  <si>
    <t>Rolhas</t>
  </si>
  <si>
    <t>Cubos, blocos, chapas, folhas e tiras; ladrilhos de qualquer formato; cilindros maciços, incluindo os discos</t>
  </si>
  <si>
    <t>De rotim</t>
  </si>
  <si>
    <t>De outras matérias vegetais</t>
  </si>
  <si>
    <t>Pastas mecânicas de madeira.</t>
  </si>
  <si>
    <t>Pastas químicas de madeira, para dissolução.</t>
  </si>
  <si>
    <t>Pastas de madeira obtidas por combinação de um tratamento mecânico com um tratamento químico.</t>
  </si>
  <si>
    <t>Pastas de línteres de algodão</t>
  </si>
  <si>
    <t>Pastas de fibras obtidas a partir de papel ou de cartão reciclados (desperdícios e aparas)</t>
  </si>
  <si>
    <t>Outras, de bambu</t>
  </si>
  <si>
    <t>Mecânicas</t>
  </si>
  <si>
    <t>Químicas</t>
  </si>
  <si>
    <t>Obtidas por combinação de um tratamento mecânico com um tratamento químico</t>
  </si>
  <si>
    <t>Papéis ou cartões, Kraft, crus, ou papéis ou cartões, ondulados (canelados*)</t>
  </si>
  <si>
    <t>Outros papéis ou cartões, obtidos principalmente a partir de pasta química branqueada, não corada na massa</t>
  </si>
  <si>
    <t>Papéis ou cartões, obtidos principalmente a partir de pasta mecânica (por exemplo, jornais, periódicos e impressos semelhantes)</t>
  </si>
  <si>
    <t>Outros, incluindo os desperdícios e aparas não selecionados</t>
  </si>
  <si>
    <t>Em folhas, nas que nenhum lado exceda 360 mm, quando não dobradas</t>
  </si>
  <si>
    <t>Outros, de peso inferior ou igual a 57 g/m2, em que 65 % ou mais, em peso, do conteúdo total de fibras seja constituído por fibras de madeiras obtidas por processo mecânico</t>
  </si>
  <si>
    <t>Papel e cartão feitos à mão (folha a folha)</t>
  </si>
  <si>
    <t>Em tiras ou rolos de largura não superior a 15 cm ou em folhas em que nenhum lado exceda 360 mm, quando não dobradas</t>
  </si>
  <si>
    <t>Em tiras ou rolos de largura não superior a 15 cm</t>
  </si>
  <si>
    <t>Fabricado principalmente a partir de pasta branqueada ou pasta obtida por um processo mecânico, de peso inferior a 19 g/m2</t>
  </si>
  <si>
    <t>De largura não superior a 15 cm</t>
  </si>
  <si>
    <t>De desenho</t>
  </si>
  <si>
    <t>Kraft</t>
  </si>
  <si>
    <t>Em que nenhum lado exceda 360 mm, quando não dobradas</t>
  </si>
  <si>
    <t>Para impressão de papel-moeda</t>
  </si>
  <si>
    <t>Em tiras de largura não superior a 15 cm ou em folhas em que nenhum lado exceda 360 mm, quando não dobradas</t>
  </si>
  <si>
    <t>De peso inferior ou igual a 57 g/m2, em que 65 % ou mais, em peso, do conteúdo total de fibras seja constituído por fibras de madeira obtidas por processo mecânico</t>
  </si>
  <si>
    <t>Pasta (ouate) de celulose e mantas de fibras de celulose</t>
  </si>
  <si>
    <t>Crus</t>
  </si>
  <si>
    <t>De rigidez dielétrica igual ou superior a 600 V (método ASTM D 202 ou equivalente)</t>
  </si>
  <si>
    <t>Branqueados uniformemente na massa e em que mais de 95 %, em peso, do conteúdo total de fibras seja constituído por fibras de madeira obtidas por processo químico</t>
  </si>
  <si>
    <t>Semibranqueados, com um conteúdo de 100 %, em peso, de fibras de madeira obtidas por processo químico</t>
  </si>
  <si>
    <t>Papel semiquímico para ondular (canelar*)</t>
  </si>
  <si>
    <t>Papel palha para ondular (canelar*)</t>
  </si>
  <si>
    <t>De peso não superior a 150 g/m2</t>
  </si>
  <si>
    <t>De peso superior a 150 g/m2</t>
  </si>
  <si>
    <t>Papel sulfite de embalagem</t>
  </si>
  <si>
    <t>De peso superior a 15 g/m2, mas não superior a 25 g/m2, com um conteúdo de fibras sintéticas termossoldáveis igual ou superior a 20 %, mas não superior a 30 %, em peso, do conteúdo total de fibras</t>
  </si>
  <si>
    <t>Papel-feltro e cartão-feltro, papel e cartão lanosos</t>
  </si>
  <si>
    <t>Com fibras de vidro</t>
  </si>
  <si>
    <t>De peso igual ou superior a 225 g/m2</t>
  </si>
  <si>
    <t>Papel-pergaminho e cartão-pergaminho (sulfurizados)</t>
  </si>
  <si>
    <t>Papel impermeável a gorduras</t>
  </si>
  <si>
    <t>Papel vegetal</t>
  </si>
  <si>
    <t>Papel cristal e outros papéis calandrados transparentes ou translúcidos</t>
  </si>
  <si>
    <t>Papel e cartão obtidos por colagem de folhas sobrepostas, não revestidos na superfície nem impregnados, mesmo reforçados interiormente, em rolos ou em folhas.</t>
  </si>
  <si>
    <t>Papel e cartão ondulados (canelados*), mesmo perfurados</t>
  </si>
  <si>
    <t>Papéis Kraft, encrespados ou plissados, mesmo gofrados, estampados ou perfurados</t>
  </si>
  <si>
    <t>Papel autocopiativo</t>
  </si>
  <si>
    <t>Outros, de peso superior a 150 g/m2</t>
  </si>
  <si>
    <t>Baritados (revestidos de óxido ou sulfato de bário)</t>
  </si>
  <si>
    <t>Papel revestido ou recoberto em uma face, do tipo wet strength, resistente à umidade e ao meio alcalino</t>
  </si>
  <si>
    <t>Outros, recobertos ou revestidos</t>
  </si>
  <si>
    <t>De silicone, exceto gofrados na face recoberta ou revestida</t>
  </si>
  <si>
    <t>De polietileno, estratificado com alumínio, impresso</t>
  </si>
  <si>
    <t>De polietileno ou polipropileno, em ambas as faces, base para papel fotográfico</t>
  </si>
  <si>
    <t>Outros, gofrados na face recoberta ou revestida</t>
  </si>
  <si>
    <t>Outros, impregnados</t>
  </si>
  <si>
    <t>Blocos e chapas, filtrantes, de pasta de papel.</t>
  </si>
  <si>
    <t>Em cadernos ou em tubos</t>
  </si>
  <si>
    <t>Em rolos de largura não superior a 5 cm</t>
  </si>
  <si>
    <t>Papel de parede e revestimentos de parede semelhantes, constituídos por papel revestido ou recoberto, no lado da face, por uma camada de plástico granida, gofrada, colorida, impressa com desenhos ou decorada de qualquer outra forma</t>
  </si>
  <si>
    <t>Papel-carbono e semelhantes</t>
  </si>
  <si>
    <t>Envelopes</t>
  </si>
  <si>
    <t>Aerogramas, bilhetes-postais não ilustrados e cartões para correspondência</t>
  </si>
  <si>
    <t>Caixas, sacos e semelhantes, de papel ou cartão, que contenham um sortido de artigos para correspondência</t>
  </si>
  <si>
    <t>Papel higiênico</t>
  </si>
  <si>
    <t>Lenços, incluindo os de desmaquiar, e toalhas de mão</t>
  </si>
  <si>
    <t>Toalhas de mesa e guardanapos</t>
  </si>
  <si>
    <t>Almofadas absorventes do tipo utilizado em embalagens de produtos alimentícios</t>
  </si>
  <si>
    <t>Caixas de papel ou cartão, ondulados (canelados*)</t>
  </si>
  <si>
    <t>Caixas e cartonagens, dobráveis, de papel ou cartão, não ondulados (não canelados*)</t>
  </si>
  <si>
    <t>Sacos cuja base tenha largura igual ou superior a 40 cm</t>
  </si>
  <si>
    <t>Outros sacos; bolsas e cartuchos</t>
  </si>
  <si>
    <t>Outras embalagens, incluindo as capas para discos</t>
  </si>
  <si>
    <t>Cartonagens para escritórios, lojas e estabelecimentos semelhantes</t>
  </si>
  <si>
    <t>Livros de registro e de contabilidade, blocos de notas, de encomendas, de recibos, de apontamentos, de papel para cartas, agendas e artigos semelhantes</t>
  </si>
  <si>
    <t>Cadernos</t>
  </si>
  <si>
    <t>Classificadores, capas para encadernação (exceto as capas para livros) e capas de processos</t>
  </si>
  <si>
    <t>Formulários em blocos tipo manifold, mesmo com folhas intercaladas de papel-carbono (papel químico)</t>
  </si>
  <si>
    <t>Álbuns para amostras ou para coleções</t>
  </si>
  <si>
    <t>Impressas</t>
  </si>
  <si>
    <t>Do tipo utilizado para enrolamento de fios têxteis</t>
  </si>
  <si>
    <t>Em tiras ou rolos de largura superior a 15 cm, mas não superior a 36 cm</t>
  </si>
  <si>
    <t>Papéis-diagrama para aparelhos registradores, em bobinas, em folhas ou em discos</t>
  </si>
  <si>
    <t>Artigos moldados ou prensados, de pasta de papel</t>
  </si>
  <si>
    <t>Cartões perfurados para mecanismos Jacquard</t>
  </si>
  <si>
    <t>De rigidez dielétrica igual ou superior a 600 V (método ASTM D 202 ou equivalente) e de peso inferior ou igual a 60 g/m2</t>
  </si>
  <si>
    <t>Em folhas soltas, mesmo dobradas</t>
  </si>
  <si>
    <t>Dicionários e enciclopédias, mesmo em fascículos</t>
  </si>
  <si>
    <t>Que se publiquem pelo menos quatro vezes por semana</t>
  </si>
  <si>
    <t>Álbuns ou livros de ilustrações e álbuns para desenhar ou colorir, para crianças.</t>
  </si>
  <si>
    <t>Música manuscrita ou impressa, ilustrada ou não, mesmo encadernada.</t>
  </si>
  <si>
    <t>Globos</t>
  </si>
  <si>
    <t>Sob a forma de livros ou brochuras</t>
  </si>
  <si>
    <t>Planos, plantas e desenhos, de arquitetura, de engenharia e outros planos e desenhos industriais, comerciais, topográficos ou semelhantes, originais, feitos à mão; textos manuscritos; reproduções fotográficas em papel sensibilizado e cópias a papel-carbono (papel químico) dos planos, plantas, desenhos ou textos acima referidos.</t>
  </si>
  <si>
    <t>Papéis-moeda</t>
  </si>
  <si>
    <t>Cheques de viagem</t>
  </si>
  <si>
    <t>Títulos de ações ou de obrigações e títulos semelhantes, convalidados e firmados</t>
  </si>
  <si>
    <t>Decalcomanias vitrificáveis</t>
  </si>
  <si>
    <t>Cartões-postais impressos ou ilustrados; cartões impressos com votos ou mensagens pessoais, mesmo ilustrados, mesmo com envelopes, guarnições ou aplicações.</t>
  </si>
  <si>
    <t>Calendários de qualquer espécie, impressos, incluindo os blocos-calendários para desfolhar.</t>
  </si>
  <si>
    <t>Que contenham informações relativas ao funcionamento, manutenção, reparo ou utilização de máquinas, aparelhos, veículos e outras mercadorias de origem extrazona</t>
  </si>
  <si>
    <t>Estampas, gravuras e fotografias</t>
  </si>
  <si>
    <t>Casulos de bicho-da-seda próprios para dobar.</t>
  </si>
  <si>
    <t>Seda crua (não fiada).</t>
  </si>
  <si>
    <t>Não cardados nem penteados</t>
  </si>
  <si>
    <t>Fios de seda (exceto fios de desperdícios de seda) não acondicionados para venda a retalho.</t>
  </si>
  <si>
    <t>Fios de desperdícios de seda, não acondicionados para venda a retalho.</t>
  </si>
  <si>
    <t>Fios de seda ou de desperdícios de seda, acondicionados para venda a retalho; pelo de Messina (crina de Florença).</t>
  </si>
  <si>
    <t>Estampados, tintos ou de fios de diversas cores</t>
  </si>
  <si>
    <t>Outros tecidos</t>
  </si>
  <si>
    <t>De finura igual ou superior 22,05 micrômetros (mícrons), mas inferior ou igual a 32,6 micrômetros (mícrons)</t>
  </si>
  <si>
    <t>Lã de tosquia</t>
  </si>
  <si>
    <t>Carbonizada</t>
  </si>
  <si>
    <t>De cabra de Caxemira</t>
  </si>
  <si>
    <t>Pelos grosseiros</t>
  </si>
  <si>
    <t>Desperdícios da penteação de lã ou de pelos finos</t>
  </si>
  <si>
    <t>Outros desperdícios de lã ou de pelos finos</t>
  </si>
  <si>
    <t>Desperdícios de pelos grosseiros</t>
  </si>
  <si>
    <t>Fiapos de lã ou de pelos finos ou grosseiros.</t>
  </si>
  <si>
    <t>Lã cardada</t>
  </si>
  <si>
    <t>"Lã penteada a granel"</t>
  </si>
  <si>
    <t>Tops</t>
  </si>
  <si>
    <t>De finura inferior a 22,5 micrômetros (mícrons)</t>
  </si>
  <si>
    <t>Pelos grosseiros, cardados ou penteados</t>
  </si>
  <si>
    <t>Que contenham pelo menos 85 %, em peso, de lã</t>
  </si>
  <si>
    <t>Que contenham menos de 85 %, em peso, de lã</t>
  </si>
  <si>
    <t>Retorcidos ou retorcidos múltiplos</t>
  </si>
  <si>
    <t>De dois cabos, de título inferior ou igual a 184,58 decitex por cabo</t>
  </si>
  <si>
    <t>Cardados</t>
  </si>
  <si>
    <t>Penteados</t>
  </si>
  <si>
    <t>Que contenham pelo menos 85 %, em peso, de lã ou de pelos finos</t>
  </si>
  <si>
    <t>Fios de pelos grosseiros ou de crina (incluindo os fios de crina revestidos por enrolamento), mesmo acondicionados para venda a retalho.</t>
  </si>
  <si>
    <t>De lã</t>
  </si>
  <si>
    <t>De pelos finos</t>
  </si>
  <si>
    <t>Outros, combinados, principal ou unicamente, com filamentos sintéticos ou artificiais</t>
  </si>
  <si>
    <t>De lã, feltrados, com trama combinada exclusivamente com fibras sintéticas e urdidura exclusivamente de algodão, de peso igual ou superior a 600 g/m2, próprios para fabricação de bolas de tênis</t>
  </si>
  <si>
    <t>De peso não superior a 200 g/m2</t>
  </si>
  <si>
    <t>De pelos grosseiros</t>
  </si>
  <si>
    <t>Que contenham pelo menos 85 %, em peso, de pelos grosseiros</t>
  </si>
  <si>
    <t>Que contenham menos de 85 %, em peso, de pelos grosseiros e que contenham algodão</t>
  </si>
  <si>
    <t>Que contenham menos de 85 %, em peso, de pelos grosseiros e que não contenham algodão</t>
  </si>
  <si>
    <t>De crina</t>
  </si>
  <si>
    <t>Não debulhado</t>
  </si>
  <si>
    <t>Simplesmente debulhado</t>
  </si>
  <si>
    <t>Desperdícios de fios</t>
  </si>
  <si>
    <t>Fiapos</t>
  </si>
  <si>
    <t>Algodão cardado ou penteado.</t>
  </si>
  <si>
    <t>De algodão cru, de título inferior ou igual a 5.000 decitex por fio simples</t>
  </si>
  <si>
    <t>De dois cabos</t>
  </si>
  <si>
    <t>De três ou mais cabos</t>
  </si>
  <si>
    <t>De algodão cru, de título superior a 5.000 decitex por fio simples</t>
  </si>
  <si>
    <t>De algodão branqueado ou colorido, de título inferior ou igual a 5.000 decitex por fio simples</t>
  </si>
  <si>
    <t>De algodão branqueado ou colorido, de título superior a 5.000 decitex por fio simples</t>
  </si>
  <si>
    <t>Acondicionadas para venda a retalho</t>
  </si>
  <si>
    <t>De título igual ou superior a 714,29 decitex (número métrico não superior a 14)</t>
  </si>
  <si>
    <t>De título inferior a 714,29 decitex, mas não inferior a 232,56 decitex (número métrico superior a 14, mas não superior a 43)</t>
  </si>
  <si>
    <t>De título inferior a 192,31 decitex, mas não inferior a 125 decitex (número métrico superior a 52, mas não superior a 80)</t>
  </si>
  <si>
    <t>De título inferior a 125 decitex (número métrico superior a 80)</t>
  </si>
  <si>
    <t>De título inferior a 125 decitex, mas não inferior a 106,38 decitex (número métrico superior a 80, mas não superior a 94)</t>
  </si>
  <si>
    <t>De título inferior a 106,38 decitex, mas não inferior a 83,33 decitex (número métrico superior a 94, mas não superior a 120)</t>
  </si>
  <si>
    <t>De título inferior a 83,33 decitex (número métrico superior a 120)</t>
  </si>
  <si>
    <t>De título igual ou superior a 714,29 decitex por fio simples (número métrico não superior a 14, por fio simples)</t>
  </si>
  <si>
    <t>De título inferior a 714,29 decitex, mas não inferior a 232,56 decitex por fio simples (número métrico superior a 14, mas não superior a 43, por fio simples)</t>
  </si>
  <si>
    <t>De título inferior a 232,56 decitex, mas não inferior a 192,31 decitex por fio simples (número métrico superior a 43, mas não superior a 52, por fio simples)</t>
  </si>
  <si>
    <t>De título inferior a 192,31 decitex, mas não inferior a 125 decitex por fio simples (número métrico superior a 52, mas não superior a 80, por fio simples)</t>
  </si>
  <si>
    <t>De título inferior a 125 decitex por fio simples (número métrico superior a 80, por fio simples)</t>
  </si>
  <si>
    <t>De título inferior a 125 decitex, mas não inferior a 106,38 decitex por fio simples (número métrico superior a 80, mas não superior a 94, por fio simples)</t>
  </si>
  <si>
    <t>De título inferior a 106,38 decitex, mas não inferior a 83,33 decitex por fio simples (número métrico superior a 94, mas não superior a 120, por fio simples)</t>
  </si>
  <si>
    <t>De título inferior a 83,33 decitex por fio simples (número métrico superior a 120, por fio simples)</t>
  </si>
  <si>
    <t>De título inferior a 232,56 decitex, mas não inferior a 192,31 decitex (número métrico superior a 43, mas não superior a 52)</t>
  </si>
  <si>
    <t>Que contenham pelo menos 85 %, em peso, de algodão</t>
  </si>
  <si>
    <t>Em ponto de tafetá, de peso não superior a 100 g/m2</t>
  </si>
  <si>
    <t>Em ponto de tafetá, de peso superior a 100 g/m2</t>
  </si>
  <si>
    <t>Em ponto sarjado, incluindo o diagonal, cuja relação de textura não seja superior a 4</t>
  </si>
  <si>
    <t>Em ponto de tafetá</t>
  </si>
  <si>
    <t>Com fios tintos em indigo blue segundo Color Index 73.000</t>
  </si>
  <si>
    <t>Outros tecidos em ponto sarjado, incluindo o diagonal, cuja relação de textura não seja superior a 4</t>
  </si>
  <si>
    <t>Branqueados</t>
  </si>
  <si>
    <t>Tintos</t>
  </si>
  <si>
    <t>De fios de diversas cores</t>
  </si>
  <si>
    <t>Estampados</t>
  </si>
  <si>
    <t>Linho em bruto ou macerado</t>
  </si>
  <si>
    <t>Quebrado</t>
  </si>
  <si>
    <t>Espadelado</t>
  </si>
  <si>
    <t>Penteado</t>
  </si>
  <si>
    <t>Estopas e desperdícios de linho</t>
  </si>
  <si>
    <t>Cânhamo em bruto ou macerado</t>
  </si>
  <si>
    <t>Juta</t>
  </si>
  <si>
    <t>De abacá, em bruto</t>
  </si>
  <si>
    <t>Simples</t>
  </si>
  <si>
    <t>De juta</t>
  </si>
  <si>
    <t>Fios de cairo (fios de fibra de coco)</t>
  </si>
  <si>
    <t>Fios de cânhamo</t>
  </si>
  <si>
    <t>Crus ou branqueados</t>
  </si>
  <si>
    <t>Aniagem de juta</t>
  </si>
  <si>
    <t>Tecidos de outras fibras têxteis vegetais; tecidos de fios de papel.</t>
  </si>
  <si>
    <t>Não acondicionadas para venda a retalho</t>
  </si>
  <si>
    <t>De raiom viscose, de alta tenacidade</t>
  </si>
  <si>
    <t>De aramidas</t>
  </si>
  <si>
    <t>De náilon</t>
  </si>
  <si>
    <t>Fios de alta tenacidade, de poliésteres, mesmo texturizados</t>
  </si>
  <si>
    <t>Multifilamento com efeito antiestático permanente, de título superior a 110 tex</t>
  </si>
  <si>
    <t>De elastômeros</t>
  </si>
  <si>
    <t>Outros, de poliésteres, parcialmente orientados</t>
  </si>
  <si>
    <t>Outros, de polipropileno</t>
  </si>
  <si>
    <t>De polietileno, com tenacidade igual ou superior a 26 cN/tex</t>
  </si>
  <si>
    <t>De poliésteres</t>
  </si>
  <si>
    <t>Fios de alta tenacidade, de raiom viscose</t>
  </si>
  <si>
    <t>De raiom viscose, com torção superior a 120 voltas por metro</t>
  </si>
  <si>
    <t>De acetato de celulose</t>
  </si>
  <si>
    <t>De raiom viscose</t>
  </si>
  <si>
    <t>Imitações de categute</t>
  </si>
  <si>
    <t>Reabsorvíveis</t>
  </si>
  <si>
    <t>Monofilamentos artificiais, de título igual ou superior a 67 decitex e cuja maior dimensão da seção transversal não seja superior a 1 mm; lâminas e formas semelhantes (palha artificial, por exemplo) de matérias têxteis artificiais, cuja largura aparente não seja superior a 5 mm.</t>
  </si>
  <si>
    <t>Fios de filamentos sintéticos</t>
  </si>
  <si>
    <t>Fios de filamentos artificiais</t>
  </si>
  <si>
    <t>Sem fios de borracha</t>
  </si>
  <si>
    <t>Com fios de borracha</t>
  </si>
  <si>
    <t>Tecidos obtidos a partir de lâminas ou de formas semelhantes</t>
  </si>
  <si>
    <t>"Tecidos" mencionados na Nota 9 da Seção XI</t>
  </si>
  <si>
    <t>Que contenham pelo menos 85 %, em peso, de filamentos de poliéster não texturizados</t>
  </si>
  <si>
    <t>Tecidos obtidos a partir de fios de alta tenacidade, de raiom viscose</t>
  </si>
  <si>
    <t>De náilon ou de outras poliamidas</t>
  </si>
  <si>
    <t>Acrílicos ou modacrílicos</t>
  </si>
  <si>
    <t>Bicomponentes, de diferentes pontos de fusão</t>
  </si>
  <si>
    <t>Acrílicas ou modacrílicas</t>
  </si>
  <si>
    <t>De liocel</t>
  </si>
  <si>
    <t>De fibras sintéticas</t>
  </si>
  <si>
    <t>De fibras artificiais</t>
  </si>
  <si>
    <t>Fibras artificiais descontínuas, cardadas, penteadas ou transformadas de outro modo para fiação.</t>
  </si>
  <si>
    <t>De fibras sintéticas descontínuas</t>
  </si>
  <si>
    <t>De fibras artificiais descontínuas</t>
  </si>
  <si>
    <t>Combinadas, principal ou unicamente, com fibras artificiais descontínuas</t>
  </si>
  <si>
    <t>Combinadas, principal ou unicamente, com lã ou pelos finos</t>
  </si>
  <si>
    <t>Combinadas, principal ou unicamente, com algodão</t>
  </si>
  <si>
    <t>Combinados, principal ou unicamente, com lã ou pelos finos</t>
  </si>
  <si>
    <t>Combinados, principal ou unicamente, com algodão</t>
  </si>
  <si>
    <t>Obtidos a partir de fibras de celulose</t>
  </si>
  <si>
    <t>De raiom viscose, exceto modal</t>
  </si>
  <si>
    <t>De modal</t>
  </si>
  <si>
    <t>De fibras sintéticas descontínuas, que contenham pelo menos 85 %, em peso, destas fibras</t>
  </si>
  <si>
    <t>De fibras sintéticas descontínuas, que contenham menos de 85 %, em peso, destas fibras</t>
  </si>
  <si>
    <t>De fibras descontínuas de poliéster, em ponto de tafetá</t>
  </si>
  <si>
    <t>De fibras descontínuas de poliéster, em ponto sarjado, incluindo o diagonal, cuja relação de textura não seja superior a 4</t>
  </si>
  <si>
    <t>Outros tecidos de fibras descontínuas de poliéster</t>
  </si>
  <si>
    <t>De fibras descontínuas de poliéster</t>
  </si>
  <si>
    <t>Combinadas, principal ou unicamente, com fibras descontínuas de raiom viscose</t>
  </si>
  <si>
    <t>Combinadas, principal ou unicamente, com filamentos sintéticos ou artificiais</t>
  </si>
  <si>
    <t>Combinados, principal ou unicamente, com filamentos sintéticos ou artificiais</t>
  </si>
  <si>
    <t>Pastas (ouates)</t>
  </si>
  <si>
    <t>Outros artigos de pastas (ouates)</t>
  </si>
  <si>
    <t>Outros artigos de pastas ( ouates)</t>
  </si>
  <si>
    <t>Cilindros para filtros de cigarros</t>
  </si>
  <si>
    <t>Feltros agulhados e artigos obtidos por costura por entrelaçamento (cousus-tricotés)</t>
  </si>
  <si>
    <t>De lã ou de pelos finos</t>
  </si>
  <si>
    <t>De outras matérias têxteis</t>
  </si>
  <si>
    <t>De polietileno de alta densidade</t>
  </si>
  <si>
    <t>Fios e cordas, de borracha, recobertos de têxteis</t>
  </si>
  <si>
    <t>Imitações de categute constituídas por fios de seda</t>
  </si>
  <si>
    <t>Fios de alta tenacidade, de poliésteres, náilon ou de outras poliamidas, ou de raiom viscose, impregnados ou revestidos</t>
  </si>
  <si>
    <t>Com borracha</t>
  </si>
  <si>
    <t>Com plástico</t>
  </si>
  <si>
    <t>Com metais preciosos</t>
  </si>
  <si>
    <t>Revestidos por enrolamento, exceto com metais preciosos</t>
  </si>
  <si>
    <t>Fios revestidos por enrolamento, lâminas e formas semelhantes das posições 54.04 ou 54.05, revestidas por enrolamento, exceto os da posição 56.05 e os fios de crina revestidos por enrolamento; fios de froco (chenille); fios denominados "de cadeia" (chaînette).</t>
  </si>
  <si>
    <t>Cordéis para atadeiras ou enfardadeiras</t>
  </si>
  <si>
    <t>De algodão</t>
  </si>
  <si>
    <t>De juta, inferior ao número métrico 0,75 por fio simples</t>
  </si>
  <si>
    <t>Redes confeccionadas para a pesca</t>
  </si>
  <si>
    <t>Feitos à mão</t>
  </si>
  <si>
    <t>Feitos a máquina</t>
  </si>
  <si>
    <t>Tapetes denominados Kelim ou Kilim, Schumacks ou Soumak, Karamanie e tapetes semelhantes tecidos à mão</t>
  </si>
  <si>
    <t>Revestimentos para pisos (pavimentos), de cairo (fibra de coco)</t>
  </si>
  <si>
    <t>De matérias têxteis sintéticas ou artificiais</t>
  </si>
  <si>
    <t>De outras matérias têxteis sintéticas ou de matérias têxteis artificiais</t>
  </si>
  <si>
    <t>"Ladrilhos" de área da superfície não superior a 0,3 m2</t>
  </si>
  <si>
    <t>"Ladrilhos" de área da superfície superior a 0,3 m2, mas não superior a 1 m2</t>
  </si>
  <si>
    <t>Outros tapetes e revestimentos para pisos (pavimentos), de matérias têxteis, mesmo confeccionados.</t>
  </si>
  <si>
    <t>Veludos e pelúcias obtidos por trama, não cortados</t>
  </si>
  <si>
    <t>Veludos e pelúcias obtidos por trama, cortados, canelados (côtelés)</t>
  </si>
  <si>
    <t>Outros veludos e pelúcias obtidos por trama</t>
  </si>
  <si>
    <t>Tecidos de froco (chenille)</t>
  </si>
  <si>
    <t>Veludos e pelúcias obtidos por urdidura</t>
  </si>
  <si>
    <t>Tecidos atoalhados (turcos*), de outras matérias têxteis</t>
  </si>
  <si>
    <t>Tecidos tufados</t>
  </si>
  <si>
    <t>De fibras sintéticas ou artificiais</t>
  </si>
  <si>
    <t>Fitas de veludo, de pelúcias, de tecidos de froco (chenille) ou de tecidos atoalhados (turcos*)</t>
  </si>
  <si>
    <t>Outras fitas que contenham, em peso, 5 % ou mais de fios de elastômeros ou de fios de borracha</t>
  </si>
  <si>
    <t>Fitas sem trama, de fios ou fibras paralelizados e colados (bolducs)</t>
  </si>
  <si>
    <t>Tecidos</t>
  </si>
  <si>
    <t>Tranças em peça</t>
  </si>
  <si>
    <t>Tecidos de fios de metal e tecidos de fios metálicos ou de fios têxteis metalizados da posição 56.05, do tipo utilizado em vestuário, para guarnição de interiores ou usos semelhantes, não especificados nem compreendidos noutras posições.</t>
  </si>
  <si>
    <t>Bordados químicos ou aéreos e bordados com fundo recortado</t>
  </si>
  <si>
    <t>Artigos têxteis matelassês (acolchoados*) em peça, constituídos por uma ou várias camadas de matérias têxteis associadas a uma matéria de enchimento ou estofamento, acolchoados por qualquer processo, exceto os bordados da posição 58.10.</t>
  </si>
  <si>
    <t>Tecidos revestidos de cola ou de matérias amiláceas, do tipo utilizado na encadernação, cartonagem ou usos semelhantes</t>
  </si>
  <si>
    <t>Impregnadas, recobertas ou revestidas com borracha</t>
  </si>
  <si>
    <t>Com poli(cloreto de vinila)</t>
  </si>
  <si>
    <t>Com poliuretano</t>
  </si>
  <si>
    <t>Linóleos</t>
  </si>
  <si>
    <t>Revestimentos para paredes, de matérias têxteis.</t>
  </si>
  <si>
    <t>Fitas adesivas de largura não superior a 20 cm</t>
  </si>
  <si>
    <t>De malha</t>
  </si>
  <si>
    <t>Outros tecidos impregnados, revestidos ou recobertos; telas pintadas para cenários teatrais, para fundos de estúdio ou para usos semelhantes.</t>
  </si>
  <si>
    <t>Mechas de matérias têxteis, tecidas, entrançadas ou tricotadas, para candeeiros, fogareiros, isqueiros, velas e semelhantes; camisas de incandescência e tecidos tubulares tricotados para a sua fabricação, mesmo impregnados.</t>
  </si>
  <si>
    <t>Mangueiras e tubos semelhantes, de matérias têxteis, mesmo com reforço ou acessórios de outras matérias.</t>
  </si>
  <si>
    <t>Correias transportadoras ou de transmissão, de matérias têxteis, mesmo impregnadas, revestidas ou recobertas, de plástico, ou estratificadas com plástico ou reforçadas com metal ou com outras matérias.</t>
  </si>
  <si>
    <t>Tecidos, feltros e tecidos forrados de feltro, combinados com uma ou mais camadas de borracha, couro ou de outras matérias, do tipo utilizado na fabricação de guarnições de cardas, e produtos análogos para outros usos técnicos, incluindo as fitas de veludo, impregnadas de borracha, para recobrimento de cilindros de teares</t>
  </si>
  <si>
    <t>De matéria têxtil sintética ou artificial, em peça</t>
  </si>
  <si>
    <t>De peso inferior a 650 g/m2</t>
  </si>
  <si>
    <t>De peso igual ou superior a 650 g/m2</t>
  </si>
  <si>
    <t>Tecidos filtrantes e tecidos espessos, compreendendo os de cabelo, do tipo utilizado em prensas de óleo ou outros usos técnicos análogos</t>
  </si>
  <si>
    <t>Tecidos mencionados na Nota de subposição 1 do presente Capítulo</t>
  </si>
  <si>
    <t>Outros, crus ou branqueados</t>
  </si>
  <si>
    <t>Outros, tintos</t>
  </si>
  <si>
    <t>Outros, de fios de diversas cores</t>
  </si>
  <si>
    <t>Outros, estampados</t>
  </si>
  <si>
    <t>Macacões (Fatos-macacos*) e conjuntos, de esqui</t>
  </si>
  <si>
    <t>Vestuário confeccionado com tecidos de malha das posições 59.03, 59.06 ou 59.07.</t>
  </si>
  <si>
    <t>Meias-calças</t>
  </si>
  <si>
    <t>De fibras sintéticas, de título inferior a 67 decitex por fio simples</t>
  </si>
  <si>
    <t>De fibras sintéticas, de título igual ou superior a 67 decitex por fio simples</t>
  </si>
  <si>
    <t>Meias acima do joelho e meias até o joelho, de uso feminino, de título inferior a 67 decitex por fio simples</t>
  </si>
  <si>
    <t>Impregnadas, revestidas ou recobertas, de plástico ou de borracha</t>
  </si>
  <si>
    <t>Xales, echarpes, lenços de pescoço, cachenês, cachecóis, mantilhas, véus e semelhantes</t>
  </si>
  <si>
    <t>Gravatas, gravatas-borboletas e plastrons</t>
  </si>
  <si>
    <t>Partes</t>
  </si>
  <si>
    <t>De seda ou de desperdícios de seda</t>
  </si>
  <si>
    <t>Com as matérias das posições 56.02 ou 56.03</t>
  </si>
  <si>
    <t>Outro vestuário, do tipo abrangido pelas subposições 6201.11 a 6201.19</t>
  </si>
  <si>
    <t>Outro vestuário, do tipo abrangido pelas subposições 6202.11 a 6202.19</t>
  </si>
  <si>
    <t>Outro vestuário de uso masculino</t>
  </si>
  <si>
    <t>Outro vestuário de uso feminino</t>
  </si>
  <si>
    <t>De uso masculino</t>
  </si>
  <si>
    <t>De uso feminino</t>
  </si>
  <si>
    <t>Macacões (Fatos-macacos*) e conjuntos de esqui</t>
  </si>
  <si>
    <t>Sutiãs e bustiês (sutiãs de cós alto*)</t>
  </si>
  <si>
    <t>Cintas e cintas-calças</t>
  </si>
  <si>
    <t>Modeladores de torso inteiro (Cintas-sutiãs*)</t>
  </si>
  <si>
    <t>Luvas, mitenes e semelhantes.</t>
  </si>
  <si>
    <t>Acessórios</t>
  </si>
  <si>
    <t>Cobertores e mantas, elétricos</t>
  </si>
  <si>
    <t>Cobertores e mantas (exceto os elétricos), de lã ou de pelos finos</t>
  </si>
  <si>
    <t>Cobertores e mantas (exceto os elétricos), de algodão</t>
  </si>
  <si>
    <t>Cobertores e mantas (exceto os elétricos), de fibras sintéticas</t>
  </si>
  <si>
    <t>Outros cobertores e mantas</t>
  </si>
  <si>
    <t>Roupas de cama, de malha</t>
  </si>
  <si>
    <t>Roupas de mesa, de malha</t>
  </si>
  <si>
    <t>De linho</t>
  </si>
  <si>
    <t>Roupas de toucador ou de cozinha, de tecidos atoalhados (turcos*) de algodão</t>
  </si>
  <si>
    <t>Mosquiteiros para camas mencionados na Nota de subposição 1 do presente Capítulo</t>
  </si>
  <si>
    <t>De algodão, exceto de malha</t>
  </si>
  <si>
    <t>De fibras sintéticas, exceto de malha</t>
  </si>
  <si>
    <t>De outras matérias têxteis, exceto de malha</t>
  </si>
  <si>
    <t>De juta ou de outras fibras têxteis liberianas da posição 53.03</t>
  </si>
  <si>
    <t>Recipientes flexíveis para produtos a granel</t>
  </si>
  <si>
    <t>Rodilhas, esfregões, panos de prato ou de cozinha, flanelas e artigos de limpeza semelhantes</t>
  </si>
  <si>
    <t>Cintos e coletes salva-vidas</t>
  </si>
  <si>
    <t>De falso tecido</t>
  </si>
  <si>
    <t>Artigo tubular com tratamento ignífugo, próprio para saída de emergência de pessoas, mesmo com seus elementos de montagem</t>
  </si>
  <si>
    <t>Sortidos constituídos por cortes de tecido e fios, mesmo com acessórios, para confecção de tapetes, tapeçarias, toalhas de mesa ou guardanapos, bordados, ou artigos têxteis semelhantes, em embalagens para venda a retalho.</t>
  </si>
  <si>
    <t>Vestuário, seus acessórios, e suas partes</t>
  </si>
  <si>
    <t>Escolhidos</t>
  </si>
  <si>
    <t>Calçado com biqueira protetora de metal</t>
  </si>
  <si>
    <t>Cobrindo o tornozelo, mas não o joelho</t>
  </si>
  <si>
    <t>Cobrindo o joelho</t>
  </si>
  <si>
    <t>Calçado para esqui e para surfe de neve</t>
  </si>
  <si>
    <t>Calçado com parte superior em tiras ou correias, fixados à sola por pregos, tachas, pinos e semelhantes</t>
  </si>
  <si>
    <t>Com biqueira protetora de metal</t>
  </si>
  <si>
    <t>Calçado com sola exterior de couro natural e parte superior constituída por tiras de couro natural passando pelo peito do pé e envolvendo o dedo grande</t>
  </si>
  <si>
    <t>Outro calçado, com biqueira protetora de metal</t>
  </si>
  <si>
    <t>Com sola de madeira e desprovido de palmilha</t>
  </si>
  <si>
    <t>Calçado para esporte; calçado para tênis, basquetebol, ginástica, treino e semelhantes</t>
  </si>
  <si>
    <t>Calçado com sola exterior de couro natural ou reconstituído</t>
  </si>
  <si>
    <t>Com sola exterior de borracha ou plástico e parte superior de couro reconstituído</t>
  </si>
  <si>
    <t>Com sola exterior de couro natural ou reconstituído e parte superior de couro reconstituído</t>
  </si>
  <si>
    <t>Com parte superior de matérias têxteis</t>
  </si>
  <si>
    <t>Partes superiores de calçado e seus componentes, exceto contrafortes e biqueiras rígidas</t>
  </si>
  <si>
    <t>Solas exteriores e saltos, de borracha ou plástico</t>
  </si>
  <si>
    <t>Solas exteriores e saltos, de couro natural ou reconstituído</t>
  </si>
  <si>
    <t>Palmilhas</t>
  </si>
  <si>
    <t>Esboços não enformados nem na copa nem na aba, discos e cilindros, mesmo cortados no sentido da altura, de feltro, para chapéus.</t>
  </si>
  <si>
    <t>De palha fina (manila, panamá e semelhantes)</t>
  </si>
  <si>
    <t>Bonés</t>
  </si>
  <si>
    <t>Gorros</t>
  </si>
  <si>
    <t>Chapéus</t>
  </si>
  <si>
    <t>Capacetes e artigos de uso semelhante, de proteção</t>
  </si>
  <si>
    <t>De borracha ou de plástico</t>
  </si>
  <si>
    <t>De outras matérias</t>
  </si>
  <si>
    <t>Carneiras, forros, capas, armações, palas e barbicachos (francaletes*), para chapéus e artigos de uso semelhante.</t>
  </si>
  <si>
    <t>Guarda-sóis de jardim e artigos semelhantes</t>
  </si>
  <si>
    <t>Cobertos de tecido de seda ou de matérias têxteis sintéticas ou artificiais</t>
  </si>
  <si>
    <t>Bengalas, bengalas-assentos, chicotes, pingalins e artigos semelhantes.</t>
  </si>
  <si>
    <t>Armações montadas, mesmo com hastes ou cabos, para guarda-chuvas, sombrinhas ou guarda-sóis</t>
  </si>
  <si>
    <t>Peles e outras partes de aves, com as suas penas ou penugem, penas, partes de penas, penugem e artigos destas matérias, exceto os produtos da posição 05.05, bem como os cálamos e outros canos de penas, trabalhados.</t>
  </si>
  <si>
    <t>Cabelo disposto no mesmo sentido, adelgaçado, branqueado ou preparado de outro modo; lã, pelos e outras matérias têxteis, preparados para a fabricação de perucas ou de artigos semelhantes.</t>
  </si>
  <si>
    <t>Perucas completas</t>
  </si>
  <si>
    <t>De cabelo</t>
  </si>
  <si>
    <t>Pedras para calcetar, meios-fios (lancis*) e placas (lajes) para pavimentação, de pedra natural (exceto a ardósia).</t>
  </si>
  <si>
    <t>Ladrilhos, cubos, pastilhas e artigos semelhantes, mesmo de forma diferente da quadrada ou retangular, cuja maior superfície possa ser inscrita num quadrado de lado inferior a 7 cm; grânulos, fragmentos e pós, corados artificialmente</t>
  </si>
  <si>
    <t>Mármore, travertino e alabastro</t>
  </si>
  <si>
    <t>Granito</t>
  </si>
  <si>
    <t>Outras pedras</t>
  </si>
  <si>
    <t>Outras pedras calcárias</t>
  </si>
  <si>
    <t>Esferas para moinho</t>
  </si>
  <si>
    <t>Ardósia natural trabalhada e obras de ardósia natural ou aglomerada.</t>
  </si>
  <si>
    <t>Mós para moer ou desfibrar</t>
  </si>
  <si>
    <t>De diâmetro inferior a 53,34 cm</t>
  </si>
  <si>
    <t>Aglomerados com resina</t>
  </si>
  <si>
    <t>De pedras naturais</t>
  </si>
  <si>
    <t>Pedras para amolar ou para polir, manualmente</t>
  </si>
  <si>
    <t>Aplicados apenas sobre tecidos de matérias têxteis</t>
  </si>
  <si>
    <t>Aplicados apenas sobre papel ou cartão</t>
  </si>
  <si>
    <t>Com suporte de papel ou cartão combinados com matérias têxteis</t>
  </si>
  <si>
    <t>Discos de fibra vulcanizada recobertos com óxido de alumínio ou carboneto de silício</t>
  </si>
  <si>
    <t>Lãs de escórias de altos-fornos, lãs de outras escórias, lã de rocha e lãs minerais semelhantes, mesmo misturadas entre si, a granel, em folhas ou em rolos</t>
  </si>
  <si>
    <t>Vermiculita e argilas, expandidas, espuma de escórias e produtos minerais semelhantes, expandidos, mesmo misturados entre si</t>
  </si>
  <si>
    <t>Aluminosos ou silicoaluminosos</t>
  </si>
  <si>
    <t>Em rolos</t>
  </si>
  <si>
    <t>Painéis, chapas, ladrilhos, blocos e semelhantes, de fibras vegetais, palha ou aparas, partículas, serragem (serradura) ou outros desperdícios de madeira, aglomerados com cimento, gesso ou outros aglutinantes minerais.</t>
  </si>
  <si>
    <t>Revestidos ou reforçados exclusivamente com papel ou cartão</t>
  </si>
  <si>
    <t>Outras obras</t>
  </si>
  <si>
    <t>Blocos e tijolos para a construção</t>
  </si>
  <si>
    <t>Elementos pré-fabricados para a construção ou engenharia civil</t>
  </si>
  <si>
    <t>Que contenham amianto</t>
  </si>
  <si>
    <t>Chapas onduladas</t>
  </si>
  <si>
    <t>Outras chapas, painéis, ladrilhos, telhas e artigos semelhantes</t>
  </si>
  <si>
    <t>De crocidolita</t>
  </si>
  <si>
    <t>Vestuário, acessórios de vestuário, calçado e chapéus</t>
  </si>
  <si>
    <t>Papéis, cartões e feltros</t>
  </si>
  <si>
    <t>Folhas de amianto e elastômeros, comprimidos, para juntas, mesmo apresentadas em rolos</t>
  </si>
  <si>
    <t>Juntas e outros elementos com função semelhante de vedação</t>
  </si>
  <si>
    <t>Amianto trabalhado, em fibras</t>
  </si>
  <si>
    <t>Misturas à base de amianto ou à base de amianto e carbonato de magnésio</t>
  </si>
  <si>
    <t>Pastilhas</t>
  </si>
  <si>
    <t>Disco de fricção para embreagens</t>
  </si>
  <si>
    <t>Placas, folhas ou tiras, de mica aglomerada ou reconstituída, mesmo com suporte</t>
  </si>
  <si>
    <t>Fibras de carbono</t>
  </si>
  <si>
    <t>Tecidos de fibras de carbono</t>
  </si>
  <si>
    <t>Obras de turfa</t>
  </si>
  <si>
    <t>Crus, aglomerados com aglutinante químico</t>
  </si>
  <si>
    <t>Eletrofundidas</t>
  </si>
  <si>
    <t>Com um teor de alumina (Al2O3), igual ou superior a 90 %, em peso</t>
  </si>
  <si>
    <t>Com um teor de silica (SiO2) igual ou superior a 90 %, em peso</t>
  </si>
  <si>
    <t>Com um teor, em peso, de óxido de zircônio (ZrO2) igual ou superior a 50 % mesmo com um conteúdo de alumina inferior a 45 %</t>
  </si>
  <si>
    <t>Constituídas por uma mistura ou combinação de alumina (Al2O3), silica (SiO2) e óxido de zircônio (ZrO2), com um teor, em peso, de alumina igual ou superior a 45 %, mas inferior a 90 % ou com um conteúdo, em peso, de óxido de zircônio (ZrO2) igual ou superior a 20 %, mas inferior a 50 %</t>
  </si>
  <si>
    <t>Tijolos, placas (lajes), ladrilhos e outras peças cerâmicas de farinhas siliciosas fósseis (por exemplo, kieselguhr, tripolita, diatomita) ou de terras siliciosas semelhantes.</t>
  </si>
  <si>
    <t>Magnesianos ou à base de óxido de cromo</t>
  </si>
  <si>
    <t>Tijolos ou placas, contendo, em peso, mais de 90 % de trióxido de dicromo</t>
  </si>
  <si>
    <t>Outros tijolos</t>
  </si>
  <si>
    <t>Tijolos sílico-aluminosos</t>
  </si>
  <si>
    <t>Sílico-aluminosos</t>
  </si>
  <si>
    <t>Silicoso, semi-silicoso ou de sílica</t>
  </si>
  <si>
    <t>De silimanita</t>
  </si>
  <si>
    <t>De grafita</t>
  </si>
  <si>
    <t>Não fundidos, com um teor de óxido de zircônio (ZrO2) superior a 25 %, em peso</t>
  </si>
  <si>
    <t>Com um teor de carbono superior a 85 %, em peso, e diâmetro médio de poro inferior ou igual a 5 micrômetros (mícrons), do tipo utilizado em altos-fornos</t>
  </si>
  <si>
    <t>De carboneto de silício</t>
  </si>
  <si>
    <t>Cadinhos</t>
  </si>
  <si>
    <t>De grafita, exceto os do subitem 6903.10.12</t>
  </si>
  <si>
    <t>Elaborados com uma mistura de grafita e carboneto de silício</t>
  </si>
  <si>
    <t>Retortas elaboradas com uma mistura de grafita e carboneto de silício</t>
  </si>
  <si>
    <t>Tampas e tampões</t>
  </si>
  <si>
    <t>Tubos</t>
  </si>
  <si>
    <t>De compostos de zircônio</t>
  </si>
  <si>
    <t>Tijolos para construção</t>
  </si>
  <si>
    <t>Telhas</t>
  </si>
  <si>
    <t>Tubos, calhas ou algerozes e acessórios para canalizações, de cerâmica.</t>
  </si>
  <si>
    <t>Com um coeficiente de absorção de água, em peso, não superior a 0,5 %</t>
  </si>
  <si>
    <t>Com um coeficiente de absorção de água, em peso, superior a 0,5 %, mas não superior a 10 %</t>
  </si>
  <si>
    <t>Com um coeficiente de absorção de água, em peso, superior a 10 %</t>
  </si>
  <si>
    <t>Cubos, pastilhas e artigos semelhantes, para mosaicos, exceto os da subposição 6907.40</t>
  </si>
  <si>
    <t>Peças de acabamento</t>
  </si>
  <si>
    <t>De porcelana</t>
  </si>
  <si>
    <t>Guia-fios para máquina têxtil</t>
  </si>
  <si>
    <t>Guias de agulhas para cabeças de impressão</t>
  </si>
  <si>
    <t>Anéis de carboneto de silício para juntas de vedação mecânicas</t>
  </si>
  <si>
    <t>Colméia de cerâmica à base de alumina (Al2O3), sílica (SiO2) e óxido de magnésio (MgO), de depuradores por conversão catalítica de gases de escape de veículos</t>
  </si>
  <si>
    <t>Conjunto (jogo ou aparelho) para jantar, café ou chá, apresentado em embalagem comum</t>
  </si>
  <si>
    <t>Serviços de mesa, artigos de cozinha, outros artigos de uso doméstico e artigos de higiene ou de toucador, de cerâmica, exceto de porcelana.</t>
  </si>
  <si>
    <t>Cacos, fragmentos e outros desperdícios e resíduos de vidro; vidro em blocos ou massas.</t>
  </si>
  <si>
    <t>Esferas</t>
  </si>
  <si>
    <t>Barras ou varetas</t>
  </si>
  <si>
    <t>De quartzo ou de outras sílicas fundidos</t>
  </si>
  <si>
    <t>De outro vidro com um coeficiente de dilatação linear não superior a 5 x 10-6 por Kelvin, entre 0 °C e 300 °C</t>
  </si>
  <si>
    <t>Coradas na massa, opacificadas, folheadas (chapeadas), ou com camada absorvente, refletora ou não</t>
  </si>
  <si>
    <t>Chapas e folhas, armadas</t>
  </si>
  <si>
    <t>Perfis</t>
  </si>
  <si>
    <t>Vidro corado na massa, opacificado, folheado (chapeado), ou com camada absorvente, refletora ou não</t>
  </si>
  <si>
    <t>Outro vidro</t>
  </si>
  <si>
    <t>Vidro não armado, com camada absorvente, refletora ou não</t>
  </si>
  <si>
    <t>Corado na massa, opacificado, folheado (chapeado) ou simplesmente desbastado</t>
  </si>
  <si>
    <t>Vidro armado</t>
  </si>
  <si>
    <t>Vidro das posições 70.03, 70.04 ou 70.05, recurvado, biselado, gravado, brocado, esmaltado ou trabalhado de outro modo, mas não emoldurado nem associado a outras matérias.</t>
  </si>
  <si>
    <t>De dimensões e formatos que permitam a sua aplicação em automóveis, veículos aéreos, barcos ou outros veículos</t>
  </si>
  <si>
    <t>Vidros isolantes de paredes múltiplas.</t>
  </si>
  <si>
    <t>Espelhos retrovisores para veículos</t>
  </si>
  <si>
    <t>Não emoldurados</t>
  </si>
  <si>
    <t>Emoldurados</t>
  </si>
  <si>
    <t>Ampolas</t>
  </si>
  <si>
    <t>Rolhas, tampas e outros dispositivos para fechar recipientes</t>
  </si>
  <si>
    <t>De capacidade superior a 1 l</t>
  </si>
  <si>
    <t>Garrafões e garrafas</t>
  </si>
  <si>
    <t>Frascos, boiões, vasos, embalagens tubulares e outros recipientes próprios para transporte ou embalagem; boiões para conservas</t>
  </si>
  <si>
    <t>De capacidade superior a 0,33 l, mas não superior a 1 l</t>
  </si>
  <si>
    <t>Para lâmpadas ou tubos de descarga, incluindo os de luz-relâmpago (flash)</t>
  </si>
  <si>
    <t>Para lâmpadas de incandescência</t>
  </si>
  <si>
    <t>Bulbos de diâmetro inferior ou igual a 90 mm</t>
  </si>
  <si>
    <t>Para tubos catódicos</t>
  </si>
  <si>
    <t>Objetos de vitrocerâmica</t>
  </si>
  <si>
    <t>De cristal de chumbo</t>
  </si>
  <si>
    <t>Cafeteiras e chaleiras</t>
  </si>
  <si>
    <t>Para ornamentação de interiores</t>
  </si>
  <si>
    <t>Artigos de vidro para sinalização e elementos de óptica de vidro (exceto os da posição 70.15), não trabalhados opticamente.</t>
  </si>
  <si>
    <t>Fotocromáticos</t>
  </si>
  <si>
    <t>Brancos</t>
  </si>
  <si>
    <t>Coloridos</t>
  </si>
  <si>
    <t>Vidros de relojoaria</t>
  </si>
  <si>
    <t>Vidros para máscaras, óculos ou anteparos, protetores</t>
  </si>
  <si>
    <t>Vidros para os demais óculos</t>
  </si>
  <si>
    <t>Cubos, pastilhas e outros artigos semelhantes de vidro, mesmo com suporte, para mosaicos ou decorações semelhantes</t>
  </si>
  <si>
    <t>De quartzo ou de outras sílicas, fundidos</t>
  </si>
  <si>
    <t>Contas de vidro</t>
  </si>
  <si>
    <t>Imitações de pérolas naturais ou cultivadas, pedras preciosas ou semipreciosas</t>
  </si>
  <si>
    <t>Microsferas de vidro, de diâmetro não superior a 1 mm</t>
  </si>
  <si>
    <t>Fios cortados (chopped strands), de comprimento não superior a 50 mm</t>
  </si>
  <si>
    <t>Impregnadas ou recobertas com resina de poliuretano ou borracha de estireno-butadieno</t>
  </si>
  <si>
    <t>Esteiras (mats)</t>
  </si>
  <si>
    <t>Véus</t>
  </si>
  <si>
    <t>Tecidos de mechas ligeiramente torcidas (rovings)</t>
  </si>
  <si>
    <t>De largura não superior a 30 cm</t>
  </si>
  <si>
    <t>Com um teor de matéria orgânica igual ou superior a 0,075 % e inferior ou igual a 0,3 %, em peso, segundo Norma ANSI/IPC-EG-140, próprios para fabricação de placas para circuitos impressos</t>
  </si>
  <si>
    <t>Rede constituída por fios paralelizados e superpostos entre si em ângulo de 90°, impregnados e soldados nos pontos de interseção com resina termoplástica, com densidade igual ou superior a 3 e inferior ou igual a 7 fios por centímetro</t>
  </si>
  <si>
    <t>Ampolas de vidro para garrrafas térmicas ou para outros recipientes isotérmicos, cujo isolamento seja assegurado pelo vácuo</t>
  </si>
  <si>
    <t>Pérolas naturais</t>
  </si>
  <si>
    <t>Trabalhadas</t>
  </si>
  <si>
    <t>Não selecionados</t>
  </si>
  <si>
    <t>Em bruto ou simplesmente serrados, clivados ou desbastados</t>
  </si>
  <si>
    <t>Em bruto ou simplesmente serradas ou desbastadas</t>
  </si>
  <si>
    <t>Rubis, safiras e esmeraldas</t>
  </si>
  <si>
    <t>Quartzo piezelétrico</t>
  </si>
  <si>
    <t>Diamantes</t>
  </si>
  <si>
    <t>De diamantes</t>
  </si>
  <si>
    <t>Pós</t>
  </si>
  <si>
    <t>Em formas brutas</t>
  </si>
  <si>
    <t>Barras, fios e perfis de seção maciça</t>
  </si>
  <si>
    <t>Chapas, lâminas, folhas e tiras</t>
  </si>
  <si>
    <t>Metais comuns folheados ou chapeados (plaquê) de prata, em formas brutas ou semimanufaturadas.</t>
  </si>
  <si>
    <t>Bulhão dourado (bullion doré)</t>
  </si>
  <si>
    <t>Para uso monetário</t>
  </si>
  <si>
    <t>Metais comuns ou prata, folheados ou chapeados (plaquê) de ouro, em formas brutas ou semimanufaturadas.</t>
  </si>
  <si>
    <t>Em formas brutas ou em pó</t>
  </si>
  <si>
    <t>Metais comuns, prata ou ouro, folheados ou chapeados (plaquê) de platina, em formas brutas ou semimanufaturadas.</t>
  </si>
  <si>
    <t>Que contenham ouro, mas que não contenham outros metais preciosos</t>
  </si>
  <si>
    <t>Que contenham platina, mas que não contenham outros metais preciosos</t>
  </si>
  <si>
    <t>De ouro, de metais folheados ou chapeados (plaquê) de ouro, exceto varreduras de ourivesaria que contenham outros metais preciosos</t>
  </si>
  <si>
    <t>De platina, de metais folheados ou chapeados (plaquê) de platina, exceto varreduras de ourivesaria que contenham outros metais preciosos</t>
  </si>
  <si>
    <t>De prata, mesmo revestida, folheada ou chapeada de outros metais preciosos (plaquê)</t>
  </si>
  <si>
    <t>De outros metais preciosos, mesmo revestidos, folheados ou chapeados de metais preciosos (plaquê)</t>
  </si>
  <si>
    <t>De metais comuns folheados ou chapeados de metais preciosos (plaquê)</t>
  </si>
  <si>
    <t>Telas ou grades catalisadoras, de platina</t>
  </si>
  <si>
    <t>De pérolas naturais ou cultivadas</t>
  </si>
  <si>
    <t>De diamantes sintéticos</t>
  </si>
  <si>
    <t>Guias de agulhas, de rubi, para cabeças de impressão</t>
  </si>
  <si>
    <t>Abotoaduras (botões de punho) e artigos semelhantes</t>
  </si>
  <si>
    <t>Destinadas a ter curso legal no país importador</t>
  </si>
  <si>
    <t>Ferro fundido bruto não ligado, que contenha, em peso, 0,5 % ou menos de fósforo</t>
  </si>
  <si>
    <t>Ferro fundido bruto não ligado, que contenha, em peso, mais de 0,5 % de fósforo</t>
  </si>
  <si>
    <t>Ligas de ferro fundido bruto; ferro spiegel (especular)</t>
  </si>
  <si>
    <t>Que contenham, em peso, mais de 2 % de carbono</t>
  </si>
  <si>
    <t>Que contenham, em peso, mais de 55 % de silício</t>
  </si>
  <si>
    <t>Ferrossiliciomanganês</t>
  </si>
  <si>
    <t>Que contenham, em peso, mais de 4 % de carbono</t>
  </si>
  <si>
    <t>Ferrossiliciocromo</t>
  </si>
  <si>
    <t>Ferroníquel</t>
  </si>
  <si>
    <t>Ferromolibdênio</t>
  </si>
  <si>
    <t>Ferrotungstênio (ferrovolfrâmio) e ferrossiliciotungstênio (ferrossiliciovolfrâmio)</t>
  </si>
  <si>
    <t>Ferrotitânio e ferrossiliciotitânio</t>
  </si>
  <si>
    <t>Ferrovanádio</t>
  </si>
  <si>
    <t>Ferronióbio</t>
  </si>
  <si>
    <t>Ferrofósforo</t>
  </si>
  <si>
    <t>Produtos ferrosos obtidos por redução direta dos minérios de ferro</t>
  </si>
  <si>
    <t>Desperdícios e resíduos, e sucata, de ferro fundido</t>
  </si>
  <si>
    <t>De aços inoxidáveis</t>
  </si>
  <si>
    <t>Desperdícios e resíduos, e sucata, de ferro ou aço, estanhados</t>
  </si>
  <si>
    <t>Resíduos do torno e da fresa, aparas, lascas (meulures), pó de serra, limalhas e desperdícios da estampagem ou do corte, mesmo em fardos</t>
  </si>
  <si>
    <t>Desperdícios e resíduos, em lingotes</t>
  </si>
  <si>
    <t>Granalhas</t>
  </si>
  <si>
    <t>De ligas de aço</t>
  </si>
  <si>
    <t>De ferro esponjoso, com um teor de ferro igual ou superior a 98 %, em peso</t>
  </si>
  <si>
    <t>De ferro revestido com resina termoplástica, com um teor de ferro igual ou superior a 98 %, em peso</t>
  </si>
  <si>
    <t>Lingotes</t>
  </si>
  <si>
    <t>Billets</t>
  </si>
  <si>
    <t>Outros, de seção transversal retangular</t>
  </si>
  <si>
    <t>Que contenham, em peso, 0,25 % ou mais de carbono</t>
  </si>
  <si>
    <t>Em rolos, simplesmente laminados a quente, apresentando motivos em relevo</t>
  </si>
  <si>
    <t>De espessura igual ou superior a 4,75 mm</t>
  </si>
  <si>
    <t>Com um limite mínimo de elasticidade de 355 MPa</t>
  </si>
  <si>
    <t>Com um limite mínimo de elasticidade de 275 MPa</t>
  </si>
  <si>
    <t>De espessura igual ou superior a 4,75 mm, mas não superior a 10 mm</t>
  </si>
  <si>
    <t>Não enrolados, simplesmente laminados a quente, apresentando motivos em relevo</t>
  </si>
  <si>
    <t>De espessura superior a 10 mm</t>
  </si>
  <si>
    <t>De espessura igual ou superior a 3 mm, mas inferior a 4,75 mm</t>
  </si>
  <si>
    <t>De espessura inferior a 3 mm</t>
  </si>
  <si>
    <t>De espessura igual ou superior a 3 mm</t>
  </si>
  <si>
    <t>De espessura superior a 1 mm, mas inferior a 3 mm</t>
  </si>
  <si>
    <t>De espessura igual ou superior a 0,5 mm, mas não superior a 1 mm</t>
  </si>
  <si>
    <t>De espessura inferior a 0,5 mm</t>
  </si>
  <si>
    <t>De espessura igual ou superior a 0,5 mm</t>
  </si>
  <si>
    <t>Revestidos de chumbo, incluindo os revestidos de uma liga de chumboestanho</t>
  </si>
  <si>
    <t>De espessura inferior a 4,75 mm</t>
  </si>
  <si>
    <t>Revestidos de óxidos de cromo ou de cromo e óxidos de cromo</t>
  </si>
  <si>
    <t>Revestidos de ligas de aluminiozinco</t>
  </si>
  <si>
    <t>Revestidos de ligas de aluminiossilício</t>
  </si>
  <si>
    <t>De peso igual ou superior a 120 g/m2 e com conteúdo de silício igual ou superior a 5 % porém inferior ou igual a 11 %, em peso</t>
  </si>
  <si>
    <t>Pintados ou envernizados</t>
  </si>
  <si>
    <t>Revestidos de plástico</t>
  </si>
  <si>
    <t>Laminados nas quatro faces ou em caixa fechada, de largura superior a 150 mm e de espessura igual ou superior a 4 mm, não enrolados e não apresentando motivos em relevo</t>
  </si>
  <si>
    <t>Outros, de espessura igual ou superior a 4,75 mm</t>
  </si>
  <si>
    <t>Que contenham, em peso, menos de 0,25 % de carbono</t>
  </si>
  <si>
    <t>Com um teor de carbono igual ou superior a 0,25 %, mas inferior a 0,6 %, em peso</t>
  </si>
  <si>
    <t>Com um teor de carbono igual ou superior a 0,6 %, em peso</t>
  </si>
  <si>
    <t>Estanhados</t>
  </si>
  <si>
    <t>Galvanizados por outro processo</t>
  </si>
  <si>
    <t>Com uma camada intermediária de liga cobre-estanho ou cobre-estanho-chumbo, aplicada por sinterização</t>
  </si>
  <si>
    <t>Com uma camada de liga cobre-estanho ou cobre-estanho-chumbo, aplicada por sinterização, inclusive com revestimento misto metal-plástico ou metal-plástico-fibra de carbono</t>
  </si>
  <si>
    <t>Folheados ou chapeados</t>
  </si>
  <si>
    <t>Dentados, com nervuras, sulcos ou relevos, obtidos durante a laminagem</t>
  </si>
  <si>
    <t>Outros, de aços para tornear</t>
  </si>
  <si>
    <t>Com um teor de carbono inferior ou igual a 0,6 %, em peso</t>
  </si>
  <si>
    <t>Dentadas, com nervuras, sulcos ou relevos, obtidos durante a laminagem, ou torcidas após laminagem</t>
  </si>
  <si>
    <t>Outras, de aços para tornear</t>
  </si>
  <si>
    <t>De seção transversal retangular</t>
  </si>
  <si>
    <t>De seção circular</t>
  </si>
  <si>
    <t>De aços para tornear, simplesmente obtidas ou completamente acabadas a frio</t>
  </si>
  <si>
    <t>Outras, simplesmente obtidas ou completamente acabadas a frio</t>
  </si>
  <si>
    <t>Perfis em U, I ou H, simplesmente laminados, estirados ou extrudados, a quente, de altura inferior a 80 mm</t>
  </si>
  <si>
    <t>Perfis em L</t>
  </si>
  <si>
    <t>Perfis em T</t>
  </si>
  <si>
    <t>Perfis em U</t>
  </si>
  <si>
    <t>Perfis em I</t>
  </si>
  <si>
    <t>Perfis em H</t>
  </si>
  <si>
    <t>De altura inferior ou igual a 200 mm</t>
  </si>
  <si>
    <t>Outros perfis, simplesmente laminados, estirados ou extrudados, a quente</t>
  </si>
  <si>
    <t>De altura inferior a 80 mm</t>
  </si>
  <si>
    <t>Obtidos ou acabados a frio a partir de produtos laminados planos</t>
  </si>
  <si>
    <t>Com um teor, em peso, de fósforo inferior a 0,035 % e de enxofre inferior a 0,035 %, temperado e revenido, flecha máxima sem carga de 1 cm em 1 m, resistência à tração igual ou superior a 1.960 MPa e cuja maior dimensão da seção transversal seja inferior ou igual a 2,25 mm</t>
  </si>
  <si>
    <t>Lingotes e outras formas primárias</t>
  </si>
  <si>
    <t>De espessura inferior a 4,75 mm e dureza igual ou superior a 42 HRC</t>
  </si>
  <si>
    <t>De espessura inferior ou igual a 1,5 mm</t>
  </si>
  <si>
    <t>De espessura superior a 1,5 mm, mas não superior a 3 mm</t>
  </si>
  <si>
    <t>De largura inferior ou igual a 23 mm e espessura inferior ou igual a 0,1 mm</t>
  </si>
  <si>
    <t>Fio-máquina de aço inoxidável.</t>
  </si>
  <si>
    <t>Barras simplesmente obtidas ou completamente acabadas a frio</t>
  </si>
  <si>
    <t>Outras barras</t>
  </si>
  <si>
    <t>De altura igual ou superior a 80 mm</t>
  </si>
  <si>
    <t>Fios de aço inoxidável.</t>
  </si>
  <si>
    <t>De grãos orientados</t>
  </si>
  <si>
    <t>Outros, simplesmente laminados a quente, em rolos</t>
  </si>
  <si>
    <t>De aço, segundo normas AISI D2, D3 ou D6, de espessura inferior ou igual a 7 mm</t>
  </si>
  <si>
    <t>De aços de corte rápido</t>
  </si>
  <si>
    <t>Galvanizados eletroliticamente</t>
  </si>
  <si>
    <t>De espessura igual ou superior a 1 mm, mas não superior a 4 mm</t>
  </si>
  <si>
    <t>Simplesmente laminados a quente</t>
  </si>
  <si>
    <t>Simplesmente laminados a frio</t>
  </si>
  <si>
    <t>De aços siliciomanganês</t>
  </si>
  <si>
    <t>Simplesmente laminadas, estiradas ou extrudadas, a quente</t>
  </si>
  <si>
    <t>Barras de aços siliciomanganês</t>
  </si>
  <si>
    <t>Outras barras, simplesmente laminadas, estiradas ou extrudadas, a quente</t>
  </si>
  <si>
    <t>Outras barras, simplesmente forjadas</t>
  </si>
  <si>
    <t>Outras barras, simplesmente obtidas ou completamente acabadas a frio</t>
  </si>
  <si>
    <t>Barras ocas para perfuração</t>
  </si>
  <si>
    <t>Estacas-pranchas</t>
  </si>
  <si>
    <t>De aço, de peso linear igual ou superior a 44,5 kg/m</t>
  </si>
  <si>
    <t>Agulhas, cróssimas, alavancas para comando de agulhas e outros elementos de cruzamentos e desvios</t>
  </si>
  <si>
    <t>Talas de junção (Eclissas*) e placas de apoio ou assentamento</t>
  </si>
  <si>
    <t>Tubos e perfis ocos, de ferro fundido.</t>
  </si>
  <si>
    <t>De aço inoxidável</t>
  </si>
  <si>
    <t>Hastes de perfuração de aço inoxidável</t>
  </si>
  <si>
    <t>De aço não ligado</t>
  </si>
  <si>
    <t>Outros, de aço inoxidável</t>
  </si>
  <si>
    <t>De outras ligas de aço não revestidos</t>
  </si>
  <si>
    <t>De diâmetro exterior inferior ou igual a 229 mm</t>
  </si>
  <si>
    <t>Tubos não revestidos</t>
  </si>
  <si>
    <t>Tubos não revestidos, de diâmetro exterior inferior ou igual a 229 mm</t>
  </si>
  <si>
    <t>Tubos revestidos, de diâmetro exterior inferior ou igual a 229 mm</t>
  </si>
  <si>
    <t>Tubos capilares de diâmetro exterior inferior ou igual a 3 mm e diâmetro interior inferior ou igual a 0,2 mm</t>
  </si>
  <si>
    <t>Tubos de diâmetro exterior inferior ou igual a 229 mm</t>
  </si>
  <si>
    <t>Soldados longitudinalmente por arco imerso</t>
  </si>
  <si>
    <t>Outros, soldados longitudinalmente</t>
  </si>
  <si>
    <t>Tubos para revestimento de poços, do tipo utilizado na extração de petróleo ou de gás</t>
  </si>
  <si>
    <t>Soldados longitudinalmente</t>
  </si>
  <si>
    <t>Soldados, de aço inoxidável</t>
  </si>
  <si>
    <t>Outros, soldados, de seção circular, de ferro ou aço não ligado</t>
  </si>
  <si>
    <t>Outros, soldados, de seção circular, de aço inoxidável</t>
  </si>
  <si>
    <t>Outros, soldados, de seção circular, de outras ligas de aço</t>
  </si>
  <si>
    <t>De seção quadrada ou retangular</t>
  </si>
  <si>
    <t>De outras seções</t>
  </si>
  <si>
    <t>De ferro ou aço não ligado</t>
  </si>
  <si>
    <t>De ferro fundido não maleável</t>
  </si>
  <si>
    <t>De ferro fundido maleável, de diâmetro interior superior a 50,8 mm</t>
  </si>
  <si>
    <t>De aço</t>
  </si>
  <si>
    <t>Flanges</t>
  </si>
  <si>
    <t>Cotovelos, curvas e luvas (mangas*), roscados</t>
  </si>
  <si>
    <t>Acessórios para soldar topo a topo</t>
  </si>
  <si>
    <t>Pontes e elementos de pontes</t>
  </si>
  <si>
    <t>Torres e pórticos</t>
  </si>
  <si>
    <t>Portas e janelas, e seus caixilhos, alizares e soleiras</t>
  </si>
  <si>
    <t>Material para andaimes, para armações (cofragens) ou para escoramentos</t>
  </si>
  <si>
    <t>Chapas, barras, perfis, tubos e semelhantes, próprios para construções</t>
  </si>
  <si>
    <t>Para armazenamento de grãos e outras matérias sólidas</t>
  </si>
  <si>
    <t>Recipientes isotérmicos refrigerados a nitrogênio (azoto) líquido, do tipo utilizado para sêmen, sangue, tecidos biológicos e outros produtos similares</t>
  </si>
  <si>
    <t>Próprias para acondicionar produtos alimentícios</t>
  </si>
  <si>
    <t>Próprios para acondicionar produtos alimentícios</t>
  </si>
  <si>
    <t>Recipientes para gases comprimidos ou liquefeitos, de ferro fundido, ferro ou aço.</t>
  </si>
  <si>
    <t>De fios de aço revestidos de bronze ou latão</t>
  </si>
  <si>
    <t>Arame farpado, de ferro ou aço; arames ou tiras, retorcidos, mesmo farpados, de ferro ou aço, do tipo utilizado em cercas.</t>
  </si>
  <si>
    <t>Telas metálicas, contínuas ou sem fim, para máquinas, de aço inoxidável</t>
  </si>
  <si>
    <t>Outras telas metálicas tecidas, de aço inoxidável</t>
  </si>
  <si>
    <t>Grades e redes, soldadas nos pontos de interseção, de fios com, pelo menos, 3 mm na maior dimensão da seção transversal e com malhas de 100 cm2 ou mais, de superfície</t>
  </si>
  <si>
    <t>Galvanizadas</t>
  </si>
  <si>
    <t>Revestidas de plástico</t>
  </si>
  <si>
    <t>Chapas e tiras, distendidas</t>
  </si>
  <si>
    <t>Correntes de rolos</t>
  </si>
  <si>
    <t>Correntes antiderrapantes</t>
  </si>
  <si>
    <t>Correntes de elos com suporte</t>
  </si>
  <si>
    <t>Outras correntes, de elos soldados</t>
  </si>
  <si>
    <t>Outras partes</t>
  </si>
  <si>
    <t>Âncoras, fateixas, e suas partes, de ferro fundido, ferro ou aço.</t>
  </si>
  <si>
    <t>Tachas</t>
  </si>
  <si>
    <t>Grampos de fio curvado</t>
  </si>
  <si>
    <t>Pontas ou dentes para máquinas têxteis</t>
  </si>
  <si>
    <t>Tira-fundos</t>
  </si>
  <si>
    <t>Outros parafusos para madeira</t>
  </si>
  <si>
    <t>Ganchos e armelas (pitões*)</t>
  </si>
  <si>
    <t>Parafusos perfurantes</t>
  </si>
  <si>
    <t>Outros parafusos e pinos ou pernos, mesmo com as porcas e arruelas (anilhas)</t>
  </si>
  <si>
    <t>Porcas</t>
  </si>
  <si>
    <t>Arruelas (anilhas) de pressão e outras arruelas (anilhas) de segurança</t>
  </si>
  <si>
    <t>Outras arruelas (anilhas)</t>
  </si>
  <si>
    <t>Rebites</t>
  </si>
  <si>
    <t>Chavetas, cavilhas e contrapinos ou troços</t>
  </si>
  <si>
    <t>Alfinetes de segurança e outros alfinetes</t>
  </si>
  <si>
    <t>Molas de folhas e suas folhas</t>
  </si>
  <si>
    <t>Cilíndricas</t>
  </si>
  <si>
    <t>A combustíveis gasosos, ou a gás e outros combustíveis</t>
  </si>
  <si>
    <t>A combustíveis líquidos</t>
  </si>
  <si>
    <t>Outros, incluindo os aparelhos a combustíveis sólidos</t>
  </si>
  <si>
    <t>De ferro fundido</t>
  </si>
  <si>
    <t>Geradores de ar quente a combustível líquido, com capacidade igual ou superior a 1.500 kcal/h, mas não superior a 10.400 kcal/h, do tipo utilizado em veículos automóveis</t>
  </si>
  <si>
    <t>Palha de ferro ou aço; esponjas, esfregões, luvas e artigos semelhantes para limpeza, polimento ou usos semelhantes</t>
  </si>
  <si>
    <t>De ferro fundido, não esmaltados</t>
  </si>
  <si>
    <t>De ferro fundido, esmaltados</t>
  </si>
  <si>
    <t>De ferro ou aço, esmaltados</t>
  </si>
  <si>
    <t>Pias e lavatórios, de aço inoxidável</t>
  </si>
  <si>
    <t>De ferro fundido, mesmo esmaltadas</t>
  </si>
  <si>
    <t>Outros, incluindo as partes</t>
  </si>
  <si>
    <t>De ferro fundido, não maleável</t>
  </si>
  <si>
    <t>Esferas e artigos semelhantes, para moinhos</t>
  </si>
  <si>
    <t>Obras de fio de ferro ou aço</t>
  </si>
  <si>
    <t>Calotas elípticas de aço ao níquel, segundo Norma ASME SA 353, do tipo utilizado na fabricação de recipientes para gases comprimidos ou liquefeitos</t>
  </si>
  <si>
    <t>Mates de cobre; cobre de cementação (precipitado de cobre).</t>
  </si>
  <si>
    <t>Cobre não refinado (afinado); ânodos de cobre para refinação (afinação) eletrolítica.</t>
  </si>
  <si>
    <t>Cátodos e seus elementos</t>
  </si>
  <si>
    <t>Barras para obtenção de fios (wire-bars)</t>
  </si>
  <si>
    <t>Palanquilhas (Lingotes*) (billets)</t>
  </si>
  <si>
    <t>À base de cobrezinco (latão)</t>
  </si>
  <si>
    <t>À base de cobre-estanho (bronze)</t>
  </si>
  <si>
    <t>Outras ligas de cobre (exceto ligas-mãe da posição 74.05)</t>
  </si>
  <si>
    <t>Desperdícios e resíduos, e sucata, de cobre.</t>
  </si>
  <si>
    <t>Ligas-mãe de cobre.</t>
  </si>
  <si>
    <t>Pós de estrutura não lamelar</t>
  </si>
  <si>
    <t>Pós de estrutura lamelar; escamas</t>
  </si>
  <si>
    <t>Barras</t>
  </si>
  <si>
    <t>Ocos</t>
  </si>
  <si>
    <t>Com a maior dimensão da seção transversal superior a 6 mm</t>
  </si>
  <si>
    <t>À base de cobreníquel (cuproníquel) ou de cobreniquelzinco (maillechort)</t>
  </si>
  <si>
    <t>Fosforoso</t>
  </si>
  <si>
    <t>Com uma camada intermediária de liga de cobre-estanho ou cobre-estanho-chumbo, aplicada por sinterização</t>
  </si>
  <si>
    <t>De outras ligas de cobre</t>
  </si>
  <si>
    <t>Folha de espessura inferior ou igual a 0,07 mm e com pureza igual ou superior a 99,85 %, em peso</t>
  </si>
  <si>
    <t>De espessura inferior ou igual a 0,04 mm e uma resistividade elétrica inferior ou igual a 0,017241 ohm.mm2/m</t>
  </si>
  <si>
    <t>Outras, de espessura inferior ou igual a 0,04 mm</t>
  </si>
  <si>
    <t>De ligas de cobre</t>
  </si>
  <si>
    <t>Com suporte isolante de resina epóxida e fibra de vidro, do tipo utilizado para circuitos impressos</t>
  </si>
  <si>
    <t>Com espessura superior a 0,012 mm, sobre suporte de poliéster ou poliimida e com espessura total, incluindo o suporte, inferior ou igual a 0,195 mm</t>
  </si>
  <si>
    <t>Com suporte isolante de resina fenólica e papel, do tipo utilizado para circuitos impressos</t>
  </si>
  <si>
    <t>Não aletados nem ranhurados</t>
  </si>
  <si>
    <t>De cobre refinado (afinado)</t>
  </si>
  <si>
    <t>Cordas, cabos, tranças (entrançados*) e artigos semelhantes, de cobre, não isolados para usos elétricos.</t>
  </si>
  <si>
    <t>Tachas, pregos, percevejos, escápulas e artigos semelhantes</t>
  </si>
  <si>
    <t>Arruelas (anilhas) (incluindo as de pressão)</t>
  </si>
  <si>
    <t>Parafusos; pinos ou pernos e porcas</t>
  </si>
  <si>
    <t>Serviços de mesa, artigos de cozinha e outros artigos de uso doméstico, e suas partes; esponjas, esfregões, luvas e artigos semelhantes, para limpeza, polimento ou usos semelhantes</t>
  </si>
  <si>
    <t>Artigos de higiene ou de toucador, e suas partes</t>
  </si>
  <si>
    <t>Correntes, cadeias, e suas partes</t>
  </si>
  <si>
    <t>Vazadas, moldadas, estampadas ou forjadas, mas não trabalhadas de outro modo</t>
  </si>
  <si>
    <t>Telas metálicas de fio de cobre</t>
  </si>
  <si>
    <t>Grades e redes, de fio de cobre; chapas e tiras, distendidas</t>
  </si>
  <si>
    <t>Molas</t>
  </si>
  <si>
    <t>Mates de níquel</t>
  </si>
  <si>
    <t>Sinters de óxidos de níquel e outros produtos intermediários da metalurgia do níquel</t>
  </si>
  <si>
    <t>Catodos</t>
  </si>
  <si>
    <t>Ligas de níquel</t>
  </si>
  <si>
    <t>Desperdícios e resíduos, e sucata, de níquel.</t>
  </si>
  <si>
    <t>Não ligado</t>
  </si>
  <si>
    <t>De níquel não ligado</t>
  </si>
  <si>
    <t>De ligas de níquel</t>
  </si>
  <si>
    <t>Acessórios para tubos</t>
  </si>
  <si>
    <t>Telas metálicas e grades, de fios de níquel</t>
  </si>
  <si>
    <t>Cilindros ocos de seção variável, obtidos por centrifugação, do tipo utilizado em reformadores estequiométricos de gás natural</t>
  </si>
  <si>
    <t>Alumínio não ligado</t>
  </si>
  <si>
    <t>Ligas de alumínio</t>
  </si>
  <si>
    <t>Desperdícios e resíduos, e sucata, de alumínio.</t>
  </si>
  <si>
    <t>Perfis ocos</t>
  </si>
  <si>
    <t>Forjadas, de seção transversal circular, de diâmetro igual ou superior a 400 mm, mas não superior a 760 mm</t>
  </si>
  <si>
    <t>Com um teor de alumínio igual ou superior a 99,45 %, em peso, e uma resistividade elétrica inferior ou igual a 0,0283 ohm.mm2/m</t>
  </si>
  <si>
    <t>Com um teor, em peso, de alumínio igual ou superior a 98,45 %, e de magnésio e silício, considerados individualmente, igual ou superior a 0,45 % e inferior ou igual a 0,55 % e uma resistividade elétrica inferior ou igual a 0,0328 ohm.mm2/m</t>
  </si>
  <si>
    <t>Com um teor, em peso, de silício igual ou superior a 0,05 % e inferior ou igual a 0,20 %, de ferro igual ou superior a 0,20 % e inferior ou igual a 0,40 %, de cobre inferior ou igual a 0,05 %, de zinco inferior ou igual a 0,05 %, de manganês inferior ou igual a 0,1 % e de outros elementos, cada um, inferior ou igual a 0,1 %, de espessura inferior ou igual a 0,4 mm, em bobinas de largura superior a 900 mm, com uma relação entre as rugosidades máxima e aritmética média igual ou superior a 1,25 e inferior ou igual a 1,30 em cada uma das faces e com um limite de resistência à tração igual ou superior a 115 MPa</t>
  </si>
  <si>
    <t>Com teores, em peso, de magnésio igual ou superior a 4 % e inferior ou igual a 5 %, de manganês igual ou superior a 0,20 % e inferior ou igual a 0,50 %, de ferro inferior ou igual a 0,35 %, de silício inferior ou igual a 0,20 % e de outros metais, em conjunto, inferior ou igual a 0,75 %, e de espessura inferior ou igual a 0,3 mm e largura igual ou superior a 1.450 mm, envernizadas em ambas as faces</t>
  </si>
  <si>
    <t>Com um teor, em peso, de alumínio igual ou superior a 99 % e de magnésio superior a 0,10 %, de espessura inferior ou igual a 0,40 mm, com um limite de resistência a tração igual ou superior a 140 MPa, mas inferior ou igual a 240 MPa, e alongamento igual ou superior a 0,90 %, mas inferior ou igual a 7 %</t>
  </si>
  <si>
    <t>De alumínio não ligado</t>
  </si>
  <si>
    <t>De ligas de alumínio</t>
  </si>
  <si>
    <t>Com um teor, em peso, de alumínio igual ou superior a 99 % e de magnésio superior a 0,06 %, de espessura igual ou superior a 0,12 mm, com um limite de resistência a tração igual ou superior a 140 MPa, mas inferior ou igual a 240 MPa, e alongamento igual ou superior a 0,90 %, mas inferior ou igual a 7 %</t>
  </si>
  <si>
    <t>Gravadas, mesmo com camada de óxido de alumínio, de espessura inferior ou igual a 110 micrômetros (mícrons) e com um conteúdo de alumínio igual ou superior a 99,9 %, em peso</t>
  </si>
  <si>
    <t>Com suporte</t>
  </si>
  <si>
    <t>Sem costura, extrudados e trefilados, segundo Norma ASTM B210, de seção circular, de liga AA 6061 (Aluminium Association), com limite elástico aparente de Johnson (JAEL) superior a 3.000 Nm, segundo Norma SAE AE7, diâmetro externo igual ou superior a 85 mm, mas inferior ou igual a 105 mm e espessura igual ou superior a 1,9 mm, mas inferior ou igual a 2,3 mm</t>
  </si>
  <si>
    <t>Acessórios para tubos (por exemplo, uniões, cotovelos, luvas (mangas*)), de alumínio.</t>
  </si>
  <si>
    <t>Reservatórios, tonéis, cubas e recipientes semelhantes para quaisquer matérias (exceto gases comprimidos ou liquefeitos), de alumínio, de capacidade superior a 300 l, sem dispositivos mecânicos ou térmicos, mesmo com revestimento interior ou calorífugo.</t>
  </si>
  <si>
    <t>Recipientes tubulares, flexíveis</t>
  </si>
  <si>
    <t>Recipientes tubulares</t>
  </si>
  <si>
    <t>Para aerossóis, com capacidade inferior ou igual a 700 cm3</t>
  </si>
  <si>
    <t>Isotérmicos, refrigerados a nitrogênio (azoto) líquido, do tipo utilizado para sêmen, sangue, tecidos biológicos e outros produtos similares</t>
  </si>
  <si>
    <t>Recipientes para gases comprimidos ou liquefeitos, de alumínio.</t>
  </si>
  <si>
    <t>Cordas e cabos</t>
  </si>
  <si>
    <t>Cabos</t>
  </si>
  <si>
    <t>Tachas, pregos, escápulas, parafusos, pinos ou pernos roscados, porcas, ganchos roscados, rebites, chavetas, cavilhas, contrapinos ou troços, arruelas (anilhas) e artigos semelhantes</t>
  </si>
  <si>
    <t>Telas metálicas, grades e redes, de fios de alumínio</t>
  </si>
  <si>
    <t>Eletrolítico</t>
  </si>
  <si>
    <t>Em lingotes</t>
  </si>
  <si>
    <t>Que contenham antimônio como segundo elemento predominante em peso</t>
  </si>
  <si>
    <t>Desperdícios e resíduos, e sucata, de chumbo.</t>
  </si>
  <si>
    <t>Folhas e tiras, de espessura não superior a 0,2 mm (excluindo o suporte)</t>
  </si>
  <si>
    <t>Pós e escamas</t>
  </si>
  <si>
    <t>Barras, perfis e fios</t>
  </si>
  <si>
    <t>Tubos e seus acessórios</t>
  </si>
  <si>
    <t>Desperdícios e resíduos, e sucata, de zinco.</t>
  </si>
  <si>
    <t>Poeiras de zinco</t>
  </si>
  <si>
    <t>Barras, perfis e fios, de zinco.</t>
  </si>
  <si>
    <t>Chapas, folhas e tiras, de zinco.</t>
  </si>
  <si>
    <t>Estanho não ligado</t>
  </si>
  <si>
    <t>Ligas de estanho</t>
  </si>
  <si>
    <t>Desperdícios e resíduos, e sucata, de estanho.</t>
  </si>
  <si>
    <t>Barras, perfis e fios, de estanho.</t>
  </si>
  <si>
    <t>Tungstênio (volfrâmio) em formas brutas, incluindo as barras simplesmente obtidas por sinterização</t>
  </si>
  <si>
    <t>Desperdícios e resíduos, e sucata</t>
  </si>
  <si>
    <t>Do tipo utilizado na fabricação de contatos elétricos</t>
  </si>
  <si>
    <t>Molibdênio em formas brutas, incluindo as barras simplesmente obtidas por sinterização</t>
  </si>
  <si>
    <t>Barras, exceto as simplesmente obtidas por sinterização, perfis, chapas, tiras e folhas</t>
  </si>
  <si>
    <t>Tântalo em formas brutas, incluindo as barras simplesmente obtidas por sinterização; pós</t>
  </si>
  <si>
    <t>Que contenha pelo menos 99,8 %, em peso, de magnésio</t>
  </si>
  <si>
    <t>Aparas, resíduos de torno e grânulos, calibrados; pós</t>
  </si>
  <si>
    <t>De ligas à base de cobalto-cromo-tungstênio (volfrâmio) (estelites)</t>
  </si>
  <si>
    <t>Chapas, folhas, tiras, fios, hastes, pastilhas e plaquetas</t>
  </si>
  <si>
    <t>Titânio em formas brutas; pós</t>
  </si>
  <si>
    <t>Zircônio em formas brutas; pós</t>
  </si>
  <si>
    <t>Em formas brutas; pós</t>
  </si>
  <si>
    <t>Em formas brutas; desperdícios e resíduos, e sucata; pós</t>
  </si>
  <si>
    <t>Pás</t>
  </si>
  <si>
    <t>Alviões, picaretas, enxadas, sachos, ancinhos e raspadeiras</t>
  </si>
  <si>
    <t>Machados, podões e ferramentas semelhantes com gume</t>
  </si>
  <si>
    <t>Tesouras de podar (incluindo as tesouras para aves) manipuladas com uma das mãos</t>
  </si>
  <si>
    <t>Tesouras para sebes, tesouras de podar e ferramentas semelhantes, manipuladas com as duas mãos</t>
  </si>
  <si>
    <t>Outras ferramentas manuais para agricultura, horticultura e silvicultura</t>
  </si>
  <si>
    <t>Serras manuais</t>
  </si>
  <si>
    <t>Folhas de serras de fita</t>
  </si>
  <si>
    <t>Com parte operante de aço</t>
  </si>
  <si>
    <t>Outras, incluindo as partes</t>
  </si>
  <si>
    <t>Correntes cortantes de serras</t>
  </si>
  <si>
    <t>Folhas de serras retilíneas, para trabalhar metais</t>
  </si>
  <si>
    <t>Retas, não dentadas, para serrar pedras</t>
  </si>
  <si>
    <t>Limas e grosas</t>
  </si>
  <si>
    <t>Alicates (mesmo cortantes)</t>
  </si>
  <si>
    <t>Cisalhas para metais e ferramentas semelhantes</t>
  </si>
  <si>
    <t>Corta-tubos, corta-pinos, saca-bocados e ferramentas semelhantes</t>
  </si>
  <si>
    <t>De abertura fixa</t>
  </si>
  <si>
    <t>De abertura variável</t>
  </si>
  <si>
    <t>Chaves de caixa intercambiáveis, mesmo com cabos</t>
  </si>
  <si>
    <t>Ferramentas de furar ou de roscar</t>
  </si>
  <si>
    <t>Martelos e marretas</t>
  </si>
  <si>
    <t>Plainas, formões, goivas e ferramentas cortantes semelhantes, para trabalhar madeira</t>
  </si>
  <si>
    <t>Chaves de fenda</t>
  </si>
  <si>
    <t>De uso doméstico</t>
  </si>
  <si>
    <t>Lâmpadas ou lamparinas, de soldar (maçaricos) e semelhantes</t>
  </si>
  <si>
    <t>Tornos de apertar, sargentos e semelhantes</t>
  </si>
  <si>
    <t>Outros, incluindo os sortidos constituídos por artigos incluídos em pelo menos duas das subposições da presente posição</t>
  </si>
  <si>
    <t>Ferramentas de pelo menos duas das posições 82.02 a 82.05, acondicionadas em sortidos para venda a retalho.</t>
  </si>
  <si>
    <t>Com parte operante de cermets</t>
  </si>
  <si>
    <t>Fieiras de estiramento ou de extrusão, para metais</t>
  </si>
  <si>
    <t>Ferramentas de embutir, de estampar ou de puncionar</t>
  </si>
  <si>
    <t>De roscar interiormente</t>
  </si>
  <si>
    <t>De roscar exteriormente</t>
  </si>
  <si>
    <t>Brocas, mesmo diamantadas</t>
  </si>
  <si>
    <t>Helicoidais, de diâmetro inferior ou igual a 52 mm</t>
  </si>
  <si>
    <t>Ferramentas de escarear, mandrilar ou de brochar</t>
  </si>
  <si>
    <t>De topo</t>
  </si>
  <si>
    <t>Para cortar engrenagens</t>
  </si>
  <si>
    <t>Ferramentas de tornear</t>
  </si>
  <si>
    <t>Outras ferramentas intercambiáveis</t>
  </si>
  <si>
    <t>Para trabalhar metais</t>
  </si>
  <si>
    <t>Para trabalhar madeira</t>
  </si>
  <si>
    <t>Para aparelhos de cozinha ou para máquinas das indústrias alimentares</t>
  </si>
  <si>
    <t>Para máquinas de agricultura, horticultura ou silvicultura</t>
  </si>
  <si>
    <t>Plaquetas ou pastilhas</t>
  </si>
  <si>
    <t>Intercambiáveis</t>
  </si>
  <si>
    <t>Moinhos</t>
  </si>
  <si>
    <t>Sortidos</t>
  </si>
  <si>
    <t>Facas de mesa, de lâmina fixa</t>
  </si>
  <si>
    <t>Para cozinha e açougue</t>
  </si>
  <si>
    <t>Para caça</t>
  </si>
  <si>
    <t>Podadeiras e suas partes</t>
  </si>
  <si>
    <t>Canivetes com uma ou várias lâminas ou outras peças</t>
  </si>
  <si>
    <t>Lâminas</t>
  </si>
  <si>
    <t>Cabos de metais comuns</t>
  </si>
  <si>
    <t>Navalhas</t>
  </si>
  <si>
    <t>Aparelhos</t>
  </si>
  <si>
    <t>Esboços em tiras</t>
  </si>
  <si>
    <t>Tesouras e suas lâminas.</t>
  </si>
  <si>
    <t>Espátulas (corta-papéis), abre-cartas, raspadeiras, apontadores de lápis (apara-lápis*) e suas lâminas</t>
  </si>
  <si>
    <t>Utensílios e sortidos de utensílios de manicuros ou de pedicuros (incluindo as limas para unhas)</t>
  </si>
  <si>
    <t>Máquinas de tosquiar e suas partes</t>
  </si>
  <si>
    <t>Sortidos que contenham pelo menos um objeto prateado, dourado ou platinado</t>
  </si>
  <si>
    <t>Outros sortidos</t>
  </si>
  <si>
    <t>Prateados, dourados ou platinados</t>
  </si>
  <si>
    <t>Cadeados</t>
  </si>
  <si>
    <t>Fechaduras do tipo utilizado em veículos automóveis</t>
  </si>
  <si>
    <t>Fechaduras do tipo utilizado em móveis</t>
  </si>
  <si>
    <t>Outras fechaduras; ferrolhos</t>
  </si>
  <si>
    <t>Fechos e armações com fecho, com fechadura</t>
  </si>
  <si>
    <t>Chaves apresentadas isoladamente</t>
  </si>
  <si>
    <t>Dobradiças de qualquer tipo (incluindo os gonzos e as charneiras)</t>
  </si>
  <si>
    <t>Rodízios</t>
  </si>
  <si>
    <t>Outras guarnições, ferragens e artigos semelhantes, para veículos automóveis</t>
  </si>
  <si>
    <t>Para construções</t>
  </si>
  <si>
    <t>Outros, para móveis</t>
  </si>
  <si>
    <t>Pateras, porta-chapéus, cabides e artigos semelhantes</t>
  </si>
  <si>
    <t>Fechos automáticos para portas</t>
  </si>
  <si>
    <t>Cofres-fortes, portas blindadas e compartimentos para casas-fortes, cofres e caixas de segurança e artigos semelhantes, de metais comuns.</t>
  </si>
  <si>
    <t>Classificadores, fichários (ficheiros), caixas de classificação, porta-cópias, porta-canetas, porta-carimbos e artigos semelhantes, de escritório, de metais comuns, excluindo os móveis de escritório da posição 94.03.</t>
  </si>
  <si>
    <t>Ferragens para encadernação de folhas móveis ou para classificadores</t>
  </si>
  <si>
    <t>Grampos apresentados em barretas</t>
  </si>
  <si>
    <t>Sinos, campainhas, gongos e artigos semelhantes</t>
  </si>
  <si>
    <t>Molduras para fotografias, gravuras ou semelhantes; espelhos</t>
  </si>
  <si>
    <t>Do tipo utilizado na explotação submarina de petróleo ou gás, constituídos por camadas flexíveis de aço e camadas de plástico, de diâmetro interior superior a 254 mm</t>
  </si>
  <si>
    <t>De outros metais comuns</t>
  </si>
  <si>
    <t>Grampos, colchetes e ilhoses</t>
  </si>
  <si>
    <t>Rebites tubulares ou de haste fendida</t>
  </si>
  <si>
    <t>Fivelas</t>
  </si>
  <si>
    <t>Contas e lantejoulas</t>
  </si>
  <si>
    <t>Cápsulas de coroa</t>
  </si>
  <si>
    <t>Placas indicadoras, placas sinalizadoras, placas-endereços e placas semelhantes, números, letras e sinais diversos, de metais comuns, exceto os da posição 94.05.</t>
  </si>
  <si>
    <t>Eletrodos revestidos exteriormente para soldar a arco, de metais comuns</t>
  </si>
  <si>
    <t>Fios revestidos interiormente para soldar a arco, de metais comuns</t>
  </si>
  <si>
    <t>Varetas revestidas exteriormente e fios revestidos interiormente, para soldar à chama, de metais comuns</t>
  </si>
  <si>
    <t>Reatores nucleares</t>
  </si>
  <si>
    <t>Máquinas e aparelhos para a separação de isótopos, e suas partes</t>
  </si>
  <si>
    <t>Elementos combustíveis (cartuchos) não irradiados</t>
  </si>
  <si>
    <t>Partes de reatores nucleares</t>
  </si>
  <si>
    <t>Caldeiras aquatubulares com produção de vapor superior a 45 t por hora</t>
  </si>
  <si>
    <t>Caldeiras aquatubulares com produção de vapor não superior a 45 t por hora</t>
  </si>
  <si>
    <t>Outras caldeiras para produção de vapor, incluindo as caldeiras mistas</t>
  </si>
  <si>
    <t>Caldeiras denominadas "de água superaquecida"</t>
  </si>
  <si>
    <t>Com capacidade inferior ou igual a 200.000 kcal/hora</t>
  </si>
  <si>
    <t>Da posição 84.02</t>
  </si>
  <si>
    <t>Da posição 84.03</t>
  </si>
  <si>
    <t>Condensadores para máquinas a vapor</t>
  </si>
  <si>
    <t>De aparelhos auxiliares para caldeiras da posição 84.02</t>
  </si>
  <si>
    <t>Geradores de gás de ar (gás pobre) ou de gás de água, mesmo com depuradores; geradores de acetileno e geradores semelhantes de gás, operados a água, mesmo com depuradores</t>
  </si>
  <si>
    <t>Turbinas para propulsão de embarcações</t>
  </si>
  <si>
    <t>De potência superior a 40 MW</t>
  </si>
  <si>
    <t>De potência não superior a 40 MW</t>
  </si>
  <si>
    <t>Rotores</t>
  </si>
  <si>
    <t>De turbinas a reação, de múltiplos estágios</t>
  </si>
  <si>
    <t>Palhetas</t>
  </si>
  <si>
    <t>Fixas (de estator)</t>
  </si>
  <si>
    <t>Motores para aviação</t>
  </si>
  <si>
    <t>Monocilíndricos</t>
  </si>
  <si>
    <t>De cilindrada superior a 50 cm3, mas não superior a 250 cm3</t>
  </si>
  <si>
    <t>Outros motores</t>
  </si>
  <si>
    <t>Do tipo fora-de-borda</t>
  </si>
  <si>
    <t>De cilindrada inferior ou igual a 1.500 cm3</t>
  </si>
  <si>
    <t>De cilindrada superior a 1.500 cm3, mas não superior a 2.500 cm3</t>
  </si>
  <si>
    <t>De cilindrada superior a 2.500 cm3, mas não superior a 3.500 cm3</t>
  </si>
  <si>
    <t>Estacionários, de potência normal ISO superior a 497,5 kW (663 HP), segundo Norma ISO 3046/1</t>
  </si>
  <si>
    <t>De motores para aviação</t>
  </si>
  <si>
    <t>Bielas, blocos de cilindros, cabeçotes, cárteres, carburadores, válvulas de admissão ou de escape, coletores de admissão ou de escape, anéis de segmento e guias de válvulas</t>
  </si>
  <si>
    <t>Bielas</t>
  </si>
  <si>
    <t>Blocos de cilindros, cabeçotes e cárteres</t>
  </si>
  <si>
    <t>Carburadores, com bomba e dispositivo de compensação de nível de combustível incorporados, ambos a membrana, de diâmetro de venturi inferior ou igual a 22,8 mm e peso inferior ou igual a 280 g</t>
  </si>
  <si>
    <t>Válvulas de admissão ou de escape</t>
  </si>
  <si>
    <t>Coletores de admissão ou de escape</t>
  </si>
  <si>
    <t>Anéis de segmento</t>
  </si>
  <si>
    <t>Guias de válvulas</t>
  </si>
  <si>
    <t>Outros carburadores</t>
  </si>
  <si>
    <t>Pistões ou êmbolos</t>
  </si>
  <si>
    <t>Camisas de cilindro</t>
  </si>
  <si>
    <t>Injeção eletrônica</t>
  </si>
  <si>
    <t>Blocos de cilindros, cárteres, válvulas de admissão ou de escape, coletores de admissão ou escape e guias de válvulas</t>
  </si>
  <si>
    <t>Blocos de cilindros e cárteres</t>
  </si>
  <si>
    <t>De diâmetro igual ou superior a 200 mm</t>
  </si>
  <si>
    <t>De peso igual ou superior a 30 kg</t>
  </si>
  <si>
    <t>Cabeçotes</t>
  </si>
  <si>
    <t>Bicos injetores (incluindo os porta-injetores)</t>
  </si>
  <si>
    <t>De diâmetro igual ou superior a 20 mm</t>
  </si>
  <si>
    <t>Camisas de cilindro soldadas a cabeçotes, de diâmetro igual ou superior a 200 mm</t>
  </si>
  <si>
    <t>De potência não superior a 1.000 kW</t>
  </si>
  <si>
    <t>De potência superior a 1.000 kW, mas não superior a 10.000 kW</t>
  </si>
  <si>
    <t>De potência superior a 10.000 kW</t>
  </si>
  <si>
    <t>Partes, incluindo os reguladores</t>
  </si>
  <si>
    <t>De empuxo (impulso*) não superior a 25 kN</t>
  </si>
  <si>
    <t>De empuxo (impulso*) superior a 25 kN</t>
  </si>
  <si>
    <t>De potência não superior a 1.100 kW</t>
  </si>
  <si>
    <t>De potência superior a 1.100 kW</t>
  </si>
  <si>
    <t>De potência não superior a 5.000 kW</t>
  </si>
  <si>
    <t>De potência superior a 5.000 kW</t>
  </si>
  <si>
    <t>De turborreatores ou de turbopropulsores</t>
  </si>
  <si>
    <t>Propulsores a reação, excluindo os turborreatores</t>
  </si>
  <si>
    <t>Cilindros hidráulicos</t>
  </si>
  <si>
    <t>Cilindros pneumáticos</t>
  </si>
  <si>
    <t>De propulsores a reação</t>
  </si>
  <si>
    <t>De máquinas a vapor de movimento retilíneo (cilindros)</t>
  </si>
  <si>
    <t>Outras, de máquinas das subposições 8412.21 ou 8412.31</t>
  </si>
  <si>
    <t>Bombas para distribuição de combustíveis ou lubrificantes, do tipo utilizado em postos (estações) de serviço ou garagens</t>
  </si>
  <si>
    <t>Bombas manuais, exceto das subposições 8413.11 ou 8413.19</t>
  </si>
  <si>
    <t>Para gasolina ou álcool</t>
  </si>
  <si>
    <t>Injetoras de combustível para motor de ignição por compressão</t>
  </si>
  <si>
    <t>Para óleo lubrificante</t>
  </si>
  <si>
    <t>Bombas para concreto (betão*)</t>
  </si>
  <si>
    <t>De potência superior a 3,73 kW (5 HP), mas não superior a 447,42 kW (600 HP), excluídas as para oxigênio líquido</t>
  </si>
  <si>
    <t>De vazão inferior ou igual a 300 l/min</t>
  </si>
  <si>
    <t>De engrenagem</t>
  </si>
  <si>
    <t>Eletrobombas submersíveis</t>
  </si>
  <si>
    <t>Outras, de vazão inferior ou igual a 300 l/min</t>
  </si>
  <si>
    <t>Bombas</t>
  </si>
  <si>
    <t>Elevadores de líquidos</t>
  </si>
  <si>
    <t>Hastes de bombeamento, do tipo utilizado para extração de petróleo</t>
  </si>
  <si>
    <t>De elevadores de líquidos</t>
  </si>
  <si>
    <t>Bombas de vácuo</t>
  </si>
  <si>
    <t>Bombas de ar, de mão ou de pé</t>
  </si>
  <si>
    <t>Motocompressores herméticos</t>
  </si>
  <si>
    <t>Com capacidade inferior a 4.700 frigorias/hora</t>
  </si>
  <si>
    <t>Com capacidade inferior ou igual a 16.000 frigorias/hora</t>
  </si>
  <si>
    <t>De deslocamento alternativo</t>
  </si>
  <si>
    <t>De parafuso</t>
  </si>
  <si>
    <t>De mesa</t>
  </si>
  <si>
    <t>De teto</t>
  </si>
  <si>
    <t>Microventiladores com área de carcaça inferior a 90 cm2</t>
  </si>
  <si>
    <t>Coifas aspirantes (Exaustores*) com dimensão horizontal máxima não superior a 120 cm</t>
  </si>
  <si>
    <t>Compressores de ar</t>
  </si>
  <si>
    <t>Estacionários, de pistão</t>
  </si>
  <si>
    <t>De lóbulos paralelos (tipo Roots)</t>
  </si>
  <si>
    <t>Turbocompressores de ar</t>
  </si>
  <si>
    <t>Turboalimentadores de ar, de peso inferior ou igual a 50 kg para motores das posições 84.07 ou 84.08, acionado pelos gases de escapamento dos mesmos</t>
  </si>
  <si>
    <t>Turboalimentadores de ar, de peso superior a 50 kg para motores das posições 84.07 ou 84.08, acionados pelos gases de escapamento dos mesmos</t>
  </si>
  <si>
    <t>Compressores de gases (exceto ar)</t>
  </si>
  <si>
    <t>De pistão</t>
  </si>
  <si>
    <t>Centrífugos, de vazão máxima inferior a 22.000 m3/h</t>
  </si>
  <si>
    <t>Outros compressores centrífugos</t>
  </si>
  <si>
    <t>De bombas</t>
  </si>
  <si>
    <t>De ventiladores ou coifas aspirantes</t>
  </si>
  <si>
    <t>De compressores</t>
  </si>
  <si>
    <t>Válvulas</t>
  </si>
  <si>
    <t>Com capacidade inferior ou igual a 30.000 frigorias/hora</t>
  </si>
  <si>
    <t>Do tipo split-system (sistema com elementos separados)</t>
  </si>
  <si>
    <t>Sem dispositivo de refrigeração</t>
  </si>
  <si>
    <t>Unidades evaporadoras (internas) de aparelho de ar-condicionado do tipo split-system (sistema com elementos separados), com capacidade inferior ou igual a 30.000 frigorias/hora</t>
  </si>
  <si>
    <t>Unidades condensadoras (externas) de aparelho de ar-condicionado do tipo split-system (sistema com elementos separados), com capacidade inferior ou igual a 30.000 frigorias/hora</t>
  </si>
  <si>
    <t>Queimadores de combustíveis líquidos</t>
  </si>
  <si>
    <t>De gases</t>
  </si>
  <si>
    <t>Fornalhas automáticas, incluindo as antefornalhas, grelhas mecânicas, descarregadores mecânicos de cinzas e dispositivos semelhantes</t>
  </si>
  <si>
    <t>Fornos industriais para fusão de metais</t>
  </si>
  <si>
    <t>Fornos industriais para tratamento térmico de metais</t>
  </si>
  <si>
    <t>Fornos de padaria, pastelaria ou para a indústria de bolachas e biscoitos</t>
  </si>
  <si>
    <t>Fornos industriais para cerâmica</t>
  </si>
  <si>
    <t>Fornos industriais para fusão de vidro</t>
  </si>
  <si>
    <t>Combinações de refrigeradores e congeladores (freezers), munidos de portas exteriores separadas</t>
  </si>
  <si>
    <t>De compressão</t>
  </si>
  <si>
    <t>Congeladores (freezers) horizontais tipo arca, de capacidade não superior a 800 l</t>
  </si>
  <si>
    <t>Congeladores (freezers) verticais tipo armário, de capacidade não superior a 900 l</t>
  </si>
  <si>
    <t>Congeladores (freezers)</t>
  </si>
  <si>
    <t>Bombas de calor, exceto as máquinas e aparelhos de ar-condicionado da posição 84.15</t>
  </si>
  <si>
    <t>Máquinas não domésticas para preparação de sorvetes</t>
  </si>
  <si>
    <t>Resfriadores de leite</t>
  </si>
  <si>
    <t>Unidades fornecedoras de água, sucos ou bebidas carbonatadas</t>
  </si>
  <si>
    <t>De água ou sucos</t>
  </si>
  <si>
    <t>De bebidas carbonatadas</t>
  </si>
  <si>
    <t>Grupos frigoríficos de compressão com capacidade inferior ou igual a 30.000 frigorias/hora</t>
  </si>
  <si>
    <t>Resfriadores de água, de absorção por brometo de lítio</t>
  </si>
  <si>
    <t>Móveis concebidos para receber um equipamento para a produção de frio</t>
  </si>
  <si>
    <t>De aquecimento instantâneo, a gás</t>
  </si>
  <si>
    <t>Aquecedores solares de água</t>
  </si>
  <si>
    <t>Esterilizadores médico-cirúrgicos ou de laboratório</t>
  </si>
  <si>
    <t>Para produtos agrícolas</t>
  </si>
  <si>
    <t>Para madeiras, pastas de papel, papéis ou cartões</t>
  </si>
  <si>
    <t>De destilação de água</t>
  </si>
  <si>
    <t>De destilação ou retificação de álcoois e outros fluídos voláteis ou de hidrocarbonetos</t>
  </si>
  <si>
    <t>De placas</t>
  </si>
  <si>
    <t>Tubulares</t>
  </si>
  <si>
    <t>Metálicos</t>
  </si>
  <si>
    <t>Aparelhos e dispositivos para liquefação do ar ou de outros gases</t>
  </si>
  <si>
    <t>Autoclaves</t>
  </si>
  <si>
    <t>Esterilizadores</t>
  </si>
  <si>
    <t>De alimentos, mediante Ultra Alta Temperatura (UHT Ultra High Temperature) por injeção direta de vapor, com capacidade igual ou superior a 6.500 l/h</t>
  </si>
  <si>
    <t>Estufas</t>
  </si>
  <si>
    <t>Torrefadores</t>
  </si>
  <si>
    <t>Evaporadores</t>
  </si>
  <si>
    <t>Recipiente refrigerador, com dispositivo de circulação de fluido refrigerante</t>
  </si>
  <si>
    <t>De aquecedores de água das subposições 8419.11 ou 8419.19</t>
  </si>
  <si>
    <t>De colunas de destilação ou de retificação</t>
  </si>
  <si>
    <t>De trocadores de calor, de placas</t>
  </si>
  <si>
    <t>Placa corrugada, de aço inoxidável ou de alumínio, com superfície de troca térmica de área superior a 0,4 m2</t>
  </si>
  <si>
    <t>De aparelhos ou dispositivos das subposições 8419.81 ou 8419.89</t>
  </si>
  <si>
    <t>Para papel ou cartão</t>
  </si>
  <si>
    <t>Cilindros</t>
  </si>
  <si>
    <t>Com capacidade de processamento de leite igual ou superior a 30.000 l/h</t>
  </si>
  <si>
    <t>Com tambor de capacidade inferior ou igual a 23 l</t>
  </si>
  <si>
    <t>Centrifugadores para laboratórios de análises, ensaios ou pesquisas científicas</t>
  </si>
  <si>
    <t>Para filtrar ou depurar água</t>
  </si>
  <si>
    <t>Para filtrar ou depurar bebidas, exceto água</t>
  </si>
  <si>
    <t>Para filtrar óleos minerais nos motores de ignição por centelha (faísca*) ou por compressão</t>
  </si>
  <si>
    <t>Hemodialisadores</t>
  </si>
  <si>
    <t>Capilares</t>
  </si>
  <si>
    <t>Aparelho de osmose inversa</t>
  </si>
  <si>
    <t>Filtros-prensa</t>
  </si>
  <si>
    <t>Filtros de entrada de ar para motores de ignição por centelha (faísca*) ou por compressão</t>
  </si>
  <si>
    <t>Filtros eletrostáticos</t>
  </si>
  <si>
    <t>Depuradores por conversão catalítica de gases de escape de veículos</t>
  </si>
  <si>
    <t>Concentradores de oxigênio por depuração do ar, com capacidade de saída inferior ou igual a 6 l/min</t>
  </si>
  <si>
    <t>De secadores de roupa do item 8421.12.10</t>
  </si>
  <si>
    <t>Tambores rotativos com pratos ou discos separadores, de peso superior a 300 kg</t>
  </si>
  <si>
    <t>De aparelhos para filtrar ou depurar gases, da subposição 8421.39</t>
  </si>
  <si>
    <t>Cartuchos de membrana de aparelhos de osmose inversa</t>
  </si>
  <si>
    <t>Do tipo doméstico</t>
  </si>
  <si>
    <t>Máquinas e aparelhos para limpar ou secar garrafas ou outros recipientes</t>
  </si>
  <si>
    <t>Máquinas e aparelhos para encher, fechar, arrolhar, capsular ou rotular garrafas</t>
  </si>
  <si>
    <t>Máquinas e aparelhos para encher, fechar, arrolhar ou rotular caixas, latas, sacos ou outros recipientes; Máquinas e aparelhos para capsular vasos, tubos e recipientes semelhantes</t>
  </si>
  <si>
    <t>Para encher caixas ou sacos com pó ou grãos</t>
  </si>
  <si>
    <t>Para encher e fechar embalagens confeccionadas com papel ou cartão dos subitens 4811.51.22 ou 4811.59.23, mesmo com dispositivo de rotulagem</t>
  </si>
  <si>
    <t>Para encher e fechar recipientes tubulares flexíveis (bisnagas), com capacidade igual ou superior a 100 unidades por minuto</t>
  </si>
  <si>
    <t>Para gaseificar bebidas</t>
  </si>
  <si>
    <t>Horizontais, próprias para empacotamento de massas alimentícias longas (comprimento superior a 200 mm) em pacotes tipo almofadas (pillow pack), com capacidade de produção superior a 100 pacotes por minuto e controlador lógico programável (CLP)</t>
  </si>
  <si>
    <t>Automática, para embalar tubos ou barras de metal, em atados de peso inferior ou igual a 2.000 kg e comprimento inferior ou igual a 12 m</t>
  </si>
  <si>
    <t>De empacotar embalagens confeccionadas com papel ou cartão dos subitens 4811.51.22 ou 4811.59.23 em caixas ou bandejas de papel ou cartão dobráveis, com capacidade igual ou superior a 5.000 embalagens por hora</t>
  </si>
  <si>
    <t>De máquinas de lavar louça, de uso doméstico</t>
  </si>
  <si>
    <t>Balanças para pessoas, incluindo as balanças para bebês; balanças de uso doméstico</t>
  </si>
  <si>
    <t>Básculas de pesagem contínua em transportadores</t>
  </si>
  <si>
    <t>Dosadoras</t>
  </si>
  <si>
    <t>Com aparelhos periféricos, que constituam unidade funcional</t>
  </si>
  <si>
    <t>De mesa, com dipositivo registrador ou impressor de etiquetas</t>
  </si>
  <si>
    <t>De capacidade superior a 30 kg, mas não superior a 5.000 kg</t>
  </si>
  <si>
    <t>Pesos</t>
  </si>
  <si>
    <t>De aparelhos ou instrumentos da subposição 8423.10</t>
  </si>
  <si>
    <t>Extintores, mesmo carregados</t>
  </si>
  <si>
    <t>Pistolas aerográficas e aparelhos semelhantes</t>
  </si>
  <si>
    <t>Máquinas e aparelhos de desobstrução de tubulação ou de limpeza, por jato de água</t>
  </si>
  <si>
    <t>De jato de areia própria para desgaste localizado de peças de vestuário</t>
  </si>
  <si>
    <t>Perfuradoras por jato de água com pressão de trabalho máxima igual ou superior a 10 MPa</t>
  </si>
  <si>
    <t>Pulverizadores portáteis</t>
  </si>
  <si>
    <t>Irrigadores e sistemas de irrigação</t>
  </si>
  <si>
    <t>Por aspersão</t>
  </si>
  <si>
    <t>Aparelhos de pulverização constituídos por botão de pressão com bocal (tampa spray), válvula do tipo aerossol, junta de estanqueidade (junta de canopla) e tubo de imersão, montados sobre um corpo metálico (canopla), do tipo utilizado para serem montados no gargalo de recipientes, para projetar líquidos, pós ou espumas</t>
  </si>
  <si>
    <t>Aparelhos automáticos para projetar lubrificantes sobre pneumáticos, contendo uma estação de secagem por ar pré-aquecido e dispositivos para agarrar e movimentar pneumáticos</t>
  </si>
  <si>
    <t>De aparelhos da subposição 8424.10 ou do item 8424.89.10</t>
  </si>
  <si>
    <t>De motor elétrico</t>
  </si>
  <si>
    <t>Talhas, cadernais e moitões, manuais</t>
  </si>
  <si>
    <t>Com capacidade inferior ou igual a 100 t</t>
  </si>
  <si>
    <t>Elevadores fixos de veículos, para garagens (oficinas)</t>
  </si>
  <si>
    <t>Outros macacos, hidráulicos</t>
  </si>
  <si>
    <t>Manuais</t>
  </si>
  <si>
    <t>Pontes e vigas, rolantes, de suportes fixos</t>
  </si>
  <si>
    <t>Pórticos móveis de pneumáticos e carros-pórticos</t>
  </si>
  <si>
    <t>Guindastes de torre</t>
  </si>
  <si>
    <t>Guindastes de pórtico</t>
  </si>
  <si>
    <t>Com deslocamento em sentido longitudinal, transversal e diagonal (tipo caranguejo) com capacidade de carga igual ou superior a 60 t</t>
  </si>
  <si>
    <t>De lagartas (esteiras), com capacidade de elevação igual ou superior a 70 t</t>
  </si>
  <si>
    <t>Próprios para serem montados em veículos rodoviários</t>
  </si>
  <si>
    <t>Empilhadeiras</t>
  </si>
  <si>
    <t>De capacidade de carga superior a 6,5 t</t>
  </si>
  <si>
    <t>Empilhadeiras com capacidade de carga superior a 6,5 t</t>
  </si>
  <si>
    <t>Elevadores e monta-cargas</t>
  </si>
  <si>
    <t>Transportadores tubulares (transvasadores) móveis, acionados com motor de potência superior a 90 kW (120 HP)</t>
  </si>
  <si>
    <t>Especialmente concebidos para uso subterrâneo</t>
  </si>
  <si>
    <t>Outros, de caçamba (balde*)</t>
  </si>
  <si>
    <t>Outros, de tira ou correia</t>
  </si>
  <si>
    <t>De correntes</t>
  </si>
  <si>
    <t>De rolos motores</t>
  </si>
  <si>
    <t>De pinças laterais, do tipo utilizado para o transporte de jornais</t>
  </si>
  <si>
    <t>Escadas e tapetes, rolantes</t>
  </si>
  <si>
    <t>Teleféricos (incluindo as telecadeiras e os telesquis); mecanismos de tração para funiculares</t>
  </si>
  <si>
    <t>Do tipo utilizado para desembarque de botes salva-vidas, motorizados ou providos de dispositivo de compensação de inclinação</t>
  </si>
  <si>
    <t>Transportadores-elevadores (transelevadores) automáticos, de deslocamento horizontal sobre guias</t>
  </si>
  <si>
    <t>Máquina para formação de pilhas de jornais, dispostos em sentido alternado, de capacidade igual ou superior a 80.000 exemplares/h</t>
  </si>
  <si>
    <t>De potência no volante igual ou superior a 387,76 kW (520 HP)</t>
  </si>
  <si>
    <t>Bulldozers de potência no volante igual ou superior a 234,90 kW (315 HP)</t>
  </si>
  <si>
    <t>Motoniveladores articulados, de potência no volante igual ou superior a 205,07 kW (275 HP)</t>
  </si>
  <si>
    <t>Raspo-transportadores (scrapers)</t>
  </si>
  <si>
    <t>Compactadores e rolos ou cilindros compressores</t>
  </si>
  <si>
    <t>Carregadoras-transportadoras</t>
  </si>
  <si>
    <t>Do tipo das utilizadas em minas subterrâneas</t>
  </si>
  <si>
    <t>Infraestruturas motoras, próprias para receber equipamentos do item 8430.69.1</t>
  </si>
  <si>
    <t>De potência no volante igual ou superior a 454,13 kW (609 HP)</t>
  </si>
  <si>
    <t>De potência no volante igual ou superior a 297,5 kW (399 HP)</t>
  </si>
  <si>
    <t>De potência no volante inferior ou igual a 43,99 kW (59 HP)</t>
  </si>
  <si>
    <t>Escavadores</t>
  </si>
  <si>
    <t>De potência no volante igual ou superior a 484,7 kW (650 HP)</t>
  </si>
  <si>
    <t>De potência no volante inferior ou igual a 40,3 kW (54 HP)</t>
  </si>
  <si>
    <t>Infraestruturas motoras, próprias para receber equipamentos das subposições 8430.49, 8430.61 ou 8430.69, mesmo com dispositivo de deslocamento sobre trilhos</t>
  </si>
  <si>
    <t>Bate-estacas e arranca-estacas</t>
  </si>
  <si>
    <t>Limpa-neves</t>
  </si>
  <si>
    <t>Cortadores de carvão ou de rocha</t>
  </si>
  <si>
    <t>Perfuratriz de percussão</t>
  </si>
  <si>
    <t>Perfuratriz rotativa</t>
  </si>
  <si>
    <t>Máquinas de sondagem, rotativas</t>
  </si>
  <si>
    <t>Outras máquinas e aparelhos, autopropulsados</t>
  </si>
  <si>
    <t>Máquinas de comprimir ou de compactar</t>
  </si>
  <si>
    <t>Equipamentos frontais para escavo-carregadoras ou carregadoras</t>
  </si>
  <si>
    <t>Com capacidade de carga superior a 4 m3</t>
  </si>
  <si>
    <t>Do item 8425.19.10 ou das subposições 8425.39, 8425.42 ou 8425.49</t>
  </si>
  <si>
    <t>De empilhadeiras</t>
  </si>
  <si>
    <t>Autopropulsadas</t>
  </si>
  <si>
    <t>De outras empilhadeiras</t>
  </si>
  <si>
    <t>De elevadores</t>
  </si>
  <si>
    <t>Caçambas (Baldes*), mesmo de mandíbulas, pás, ganchos e tenazes</t>
  </si>
  <si>
    <t>Lâminas para bulldozers ou angledozers</t>
  </si>
  <si>
    <t>De máquinas de sondagem rotativas</t>
  </si>
  <si>
    <t>De máquinas ou aparelhos da posição 84.26</t>
  </si>
  <si>
    <t>De máquinas ou aparelhos das posições 84.29 ou 84.30</t>
  </si>
  <si>
    <t>Cabinas</t>
  </si>
  <si>
    <t>Lagartas (esteiras)</t>
  </si>
  <si>
    <t>Tanques de combustível e demais reservatórios</t>
  </si>
  <si>
    <t>Arados e charruas</t>
  </si>
  <si>
    <t>Grades de discos</t>
  </si>
  <si>
    <t>Semeadores-adubadores</t>
  </si>
  <si>
    <t>Espalhadores de estrume</t>
  </si>
  <si>
    <t>Distribuidores de adubos (fertilizantes)</t>
  </si>
  <si>
    <t>Outras máquinas e aparelhos</t>
  </si>
  <si>
    <t>Motorizados, cujo dispositivo de corte gira num plano horizontal</t>
  </si>
  <si>
    <t>Com dispositivo de acondicionamento em fileiras constituído por rotor de dedos e pente</t>
  </si>
  <si>
    <t>Outras máquinas e aparelhos para colher e dispor o feno</t>
  </si>
  <si>
    <t>Enfardadeiras de palha ou de forragem, incluindo as enfardadeiras-apanhadeiras</t>
  </si>
  <si>
    <t>Colheitadeiras combinadas com debulhadoras (Ceifeiras-debulhadoras*)</t>
  </si>
  <si>
    <t>Outras máquinas e aparelhos para debulha</t>
  </si>
  <si>
    <t>Máquinas para colheita de raízes ou tubérculos</t>
  </si>
  <si>
    <t>Colheitadeiras de algodão</t>
  </si>
  <si>
    <t>Com capacidade para trabalhar até dois sulcos de colheita e potência no volante inferior ou igual a 59,7 kW (80 HP)</t>
  </si>
  <si>
    <t>Selecionadores de fruta</t>
  </si>
  <si>
    <t>Para limpar ou selecionar ovos</t>
  </si>
  <si>
    <t>Com capacidade superior a 250.000 ovos por hora</t>
  </si>
  <si>
    <t>De cortadores de grama</t>
  </si>
  <si>
    <t>Máquinas de ordenhar</t>
  </si>
  <si>
    <t>Para tratamento do leite</t>
  </si>
  <si>
    <t>Máquinas e aparelhos</t>
  </si>
  <si>
    <t>Máquinas e aparelhos para preparação de alimentos ou rações para animais</t>
  </si>
  <si>
    <t>Chocadeiras e criadeiras</t>
  </si>
  <si>
    <t>De máquinas ou aparelhos para avicultura</t>
  </si>
  <si>
    <t>Máquinas para limpeza, seleção ou peneiração de grãos ou de produtos hortícolas secos</t>
  </si>
  <si>
    <t>Para trituração ou moagem de grãos</t>
  </si>
  <si>
    <t>Máquinas e aparelhos para as indústrias de panificação, pastelaria, bolachas e biscoitos e de massas alimentícias</t>
  </si>
  <si>
    <t>Para as indústrias de confeitaria</t>
  </si>
  <si>
    <t>Para fabricar bombons de chocolate por moldagem, de capacidade de produção igual ou superior a 150 kg/h</t>
  </si>
  <si>
    <t>Máquinas e aparelhos para a indústria de açúcar</t>
  </si>
  <si>
    <t>Máquinas e aparelhos para a indústria cervejeira</t>
  </si>
  <si>
    <t>Máquinas e aparelhos para preparação de carnes</t>
  </si>
  <si>
    <t>Máquinas e aparelhos para preparação de fruta ou de produtos hortícolas</t>
  </si>
  <si>
    <t>Máquinas para extração de óleo essencial de citros</t>
  </si>
  <si>
    <t>Automática, para descabeçar, cortar a cauda e eviscerar peixes, com capacidade superior a 350 unidades por minuto</t>
  </si>
  <si>
    <t>Para tratamento preliminar das matérias-primas</t>
  </si>
  <si>
    <t>Classificadoras e classificadoras-depuradoras de pasta</t>
  </si>
  <si>
    <t>Refinadoras</t>
  </si>
  <si>
    <t>Máquinas e aparelhos para fabricação de papel ou cartão</t>
  </si>
  <si>
    <t>Bobinadoras-esticadoras</t>
  </si>
  <si>
    <t>Para impregnar</t>
  </si>
  <si>
    <t>Para ondular</t>
  </si>
  <si>
    <t>De máquinas ou aparelhos para fabricação de pasta de matérias fibrosas celulósicas</t>
  </si>
  <si>
    <t>Rolos, corrugadores ou de pressão, de máquinas para ondular, com largura útil igual ou superior a 2.500 mm</t>
  </si>
  <si>
    <t>De costurar cadernos</t>
  </si>
  <si>
    <t>Com alimentação automática</t>
  </si>
  <si>
    <t>Máquinas para fabricar capas de papelão, com dispositivo de colagem e capacidade de produção superior a 60 unidades por minuto</t>
  </si>
  <si>
    <t>Cortadeiras bobinadoras com velocidade de bobinado superior a 2.000 m/min</t>
  </si>
  <si>
    <t>Máquinas para fabricação de sacos de quaisquer dimensões ou de envelopes</t>
  </si>
  <si>
    <t>De dobrar e colar, para fabricação de caixas</t>
  </si>
  <si>
    <t>Máquinas de moldar artigos de pasta de papel, papel ou cartão</t>
  </si>
  <si>
    <t>De compor por processo fotográfico</t>
  </si>
  <si>
    <t>De compor caracteres tipográficos por outros processos, mesmo com dispositivo de fundir</t>
  </si>
  <si>
    <t>De máquinas do item 8442.30.10</t>
  </si>
  <si>
    <t>De máquinas do item 8442.30.20</t>
  </si>
  <si>
    <t>Clichês, blocos, cilindros e outros elementos de impressão; pedras litográficas, blocos, placas e cilindros, preparados para impressão (por exemplo, aplainados, granulados ou polidos)</t>
  </si>
  <si>
    <t>Para impressão multicolor de jornais, de largura igual ou superior a 900 mm, com unidades de impressão em configuração torre e dispositivos automáticos de emendar bobinas</t>
  </si>
  <si>
    <t>Máquinas e aparelhos de impressão, por ofsete, do tipo utilizado em escritórios, alimentados por folhas em que um lado não seja superior a 22 cm e que o outro não seja superior a 36 cm, quando não dobradas</t>
  </si>
  <si>
    <t>Para impressão multicolor de recipientes de matérias plásticas, cilíndricos, cônicos ou de faces planas</t>
  </si>
  <si>
    <t>Alimentados por folhas de formato inferior ou igual a 37,5 cm x 51 cm</t>
  </si>
  <si>
    <t>Com velocidade de impressão igual ou superior a 12.000 folhas por hora</t>
  </si>
  <si>
    <t>Máquinas e aparelhos de impressão, tipográficos, alimentados por bobinas, excluindo as máquinas e aparelhos flexográficos</t>
  </si>
  <si>
    <t>Máquinas e aparelhos de impressão, tipográficos, não alimentados por bobinas, excluindo as máquinas e aparelhos flexográficos</t>
  </si>
  <si>
    <t>Máquinas e aparelhos de impressão, flexográficos</t>
  </si>
  <si>
    <t>Rotativas para heliogravura</t>
  </si>
  <si>
    <t>Para serigrafia</t>
  </si>
  <si>
    <t>Alimentadas por folhas, com velocidade de impressão, medida no formato A4 (210 mm x 297 mm), inferior ou igual a 45 páginas por minuto (ppm)</t>
  </si>
  <si>
    <t>De jato de tinta líquida, com largura de impressão inferior ou igual a 420 mm</t>
  </si>
  <si>
    <t>De transferência térmica de cera sólida (por exemplo, solid ink e dye sublimation)</t>
  </si>
  <si>
    <t>A laser, LED (Diodos Emissores de Luz) ou LCS (Sistema de Cristal Líquido), monocromáticas, com largura de impressão inferior ou igual a 280 mm</t>
  </si>
  <si>
    <t>A laser, LED (Diodos Emissores de Luz) ou LCS (Sistema de Cristal Líquido), monocromáticas, com largura de impressão superior a 280 mm, mas não superior a 420 mm</t>
  </si>
  <si>
    <t>A laser, LED (Diodos Emissores de Luz) ou LCS (Sistema de Cristal Líquido), policromáticas</t>
  </si>
  <si>
    <t>Outras, com largura de impressão superior a 420 mm</t>
  </si>
  <si>
    <t>Com impressão por sistema térmico</t>
  </si>
  <si>
    <t>Impressoras de impacto</t>
  </si>
  <si>
    <t>De linha</t>
  </si>
  <si>
    <t>De caracteres Braille</t>
  </si>
  <si>
    <t>Outras matriciais (por pontos)</t>
  </si>
  <si>
    <t>Outras impressoras, alimentadas por folhas, com velocidade de impressão, medida no formato A4 (210 mm x 297 mm), inferior ou igual a 45 páginas por minuto (ppm)</t>
  </si>
  <si>
    <t>A laser, LED (Diodos Emissores de Luz) ou LCS (Sistema de Cristal Líquido), policromáticas, com velocidade de impressão inferior ou igual a 20 páginas por minuto (ppm)</t>
  </si>
  <si>
    <t>A laser, LED (Diodos Emissores de Luz) ou LCS (Sistema de Cristal Líquido), policromáticas, com velocidade de impressão superior a 20 páginas por minuto (ppm)</t>
  </si>
  <si>
    <t>Térmicas, do tipo utilizado em impressão de imagens para diagnóstico médico em folhas revestidas com camada termossensível</t>
  </si>
  <si>
    <t>Outras impressoras alimentadas por folhas</t>
  </si>
  <si>
    <t>Traçadores gráficos (plotters)</t>
  </si>
  <si>
    <t>Por meio de penas</t>
  </si>
  <si>
    <t>Outros, com largura de impressão superior a 580 mm</t>
  </si>
  <si>
    <t>Impressoras de código de barras postais, tipo 3 em 5, a jato de tinta fluorescente, com velocidade de até 4,5 m/s e passo de 1,4 mm</t>
  </si>
  <si>
    <t>Máquinas de impressão por jato de tinta</t>
  </si>
  <si>
    <t>Máquinas copiadoras eletrostáticas</t>
  </si>
  <si>
    <t>De reprodução da imagem do original sobre a cópia por meio de um suporte intermediário (processo indireto), monocromáticas, para cópias de superfície inferior ou igual a 1 m2, com velocidade inferior a 100 cópias por minuto</t>
  </si>
  <si>
    <t>Outras, por processo indireto</t>
  </si>
  <si>
    <t>Outras máquinas copiadoras</t>
  </si>
  <si>
    <t>Partes de máquinas e aparelhos da subposição 8443.12</t>
  </si>
  <si>
    <t>Dobradoras</t>
  </si>
  <si>
    <t>Numeradores automáticos</t>
  </si>
  <si>
    <t>Mecanismos de impressão por impacto, suas partes e acessórios</t>
  </si>
  <si>
    <t>Mecanismos de impressão, mesmo sem cabeça de impressão incorporada</t>
  </si>
  <si>
    <t>Cabeças de impressão</t>
  </si>
  <si>
    <t>Mecanismos de impressão por jato de tinta, suas partes e acessórios</t>
  </si>
  <si>
    <t>Cartuchos de tinta</t>
  </si>
  <si>
    <t>Mecanismos de impressão a laser, a LED (Diodos Emissores de Luz) ou a LCS (Sistema de Cristal Líquido), suas partes e acessórios</t>
  </si>
  <si>
    <t>Mecanismos de impressão, mesmo sem cilindro fotossensível incorporado</t>
  </si>
  <si>
    <t>Cilindros recobertos de matéria semicondutora fotoelétrica</t>
  </si>
  <si>
    <t>Cartuchos de revelador (toners)</t>
  </si>
  <si>
    <t>Mecanismos de impressão por sistema térmico, suas partes e acessórios</t>
  </si>
  <si>
    <t>Outros mecanismos de impressão, suas partes e acessórios</t>
  </si>
  <si>
    <t>Circuitos impressos com componentes elétricos ou eletrônicos, montados</t>
  </si>
  <si>
    <t>Bandejas e gavetas, suas partes e acessórios</t>
  </si>
  <si>
    <t>Mecanismos de alimentação ou de triagem de papéis ou documentos, suas partes e acessórios</t>
  </si>
  <si>
    <t>Para extrudar</t>
  </si>
  <si>
    <t>Para corte ou ruptura de fibras</t>
  </si>
  <si>
    <t>Para lã</t>
  </si>
  <si>
    <t>Para fibras do Capítulo 53</t>
  </si>
  <si>
    <t>Penteadoras</t>
  </si>
  <si>
    <t>Bancas de estiramento (fusos)</t>
  </si>
  <si>
    <t>Máquinas para a preparação da seda</t>
  </si>
  <si>
    <t>Máquinas para a preparação de outras matérias têxteis</t>
  </si>
  <si>
    <t>Para recuperação de cordas, fios, trapos ou qualquer outro desperdício, transformando-os em fibras adequadas para cardagem</t>
  </si>
  <si>
    <t>Descaroçadeiras e deslintadeiras de algodão</t>
  </si>
  <si>
    <t>Para desengordurar, lavar, alvejar ou tingir fibras têxteis em massa ou rama</t>
  </si>
  <si>
    <t>Abridoras de fibras de lã</t>
  </si>
  <si>
    <t>Abridoras de fibras do Capítulo 53</t>
  </si>
  <si>
    <t>Máquinas de carbonizar a lã</t>
  </si>
  <si>
    <t>Para estirar a lã</t>
  </si>
  <si>
    <t>Máquinas para fiação de matérias têxteis</t>
  </si>
  <si>
    <t>Retorcedeiras</t>
  </si>
  <si>
    <t>Bobinadeiras automáticas</t>
  </si>
  <si>
    <t>Bobinadeiras de trama (espuladeiras)</t>
  </si>
  <si>
    <t>Para fios elastanos</t>
  </si>
  <si>
    <t>Outras, com atador automático</t>
  </si>
  <si>
    <t>Bobinadoras não automáticas</t>
  </si>
  <si>
    <t>Com velocidade de bobinado igual ou superior a 4.000 m/min</t>
  </si>
  <si>
    <t>Meadeiras</t>
  </si>
  <si>
    <t>Com controle de comprimento ou peso e atador automático</t>
  </si>
  <si>
    <t>Noveleiras automáticas</t>
  </si>
  <si>
    <t>Urdideiras</t>
  </si>
  <si>
    <t>Passadeiras para liço e pente</t>
  </si>
  <si>
    <t>Para amarrar urdideiras</t>
  </si>
  <si>
    <t>Automáticas, para colocar lamelas</t>
  </si>
  <si>
    <t>Com mecanismo Jacquard</t>
  </si>
  <si>
    <t>A motor</t>
  </si>
  <si>
    <t>A jato de ar</t>
  </si>
  <si>
    <t>A jato de água</t>
  </si>
  <si>
    <t>De projétil</t>
  </si>
  <si>
    <t>De pinças</t>
  </si>
  <si>
    <t>Com cilindro de diâmetro não superior a 165 mm</t>
  </si>
  <si>
    <t>Com cilindro de diâmetro superior a 165 mm</t>
  </si>
  <si>
    <t>Teares manuais</t>
  </si>
  <si>
    <t>Teares motorizados</t>
  </si>
  <si>
    <t>Para fabricação de malhas de urdidura</t>
  </si>
  <si>
    <t>Máquinas de costura por entrelaçamento (couture-tricotage)</t>
  </si>
  <si>
    <t>Máquinas para fabricação de redes, tules ou filós</t>
  </si>
  <si>
    <t>Máquinas automáticas para bordar</t>
  </si>
  <si>
    <t>Ratieras</t>
  </si>
  <si>
    <t>Mecanismos Jacquard</t>
  </si>
  <si>
    <t>Fieiras para a extrusão</t>
  </si>
  <si>
    <t>Outras partes e acessórios de máquinas para a extrusão</t>
  </si>
  <si>
    <t>De máquinas para corte ou ruptura de fibras</t>
  </si>
  <si>
    <t>Guarnições de cardas</t>
  </si>
  <si>
    <t>De cardas</t>
  </si>
  <si>
    <t>Chapéus (flats)</t>
  </si>
  <si>
    <t>De penteadoras</t>
  </si>
  <si>
    <t>De bancas de estiramento (bancas de fusos)</t>
  </si>
  <si>
    <t>De máquinas para a preparação da seda</t>
  </si>
  <si>
    <t>De máquinas para carbonizar lã</t>
  </si>
  <si>
    <t>Cursores</t>
  </si>
  <si>
    <t>De máquinas para fiação, dobragem ou torção</t>
  </si>
  <si>
    <t>De filatórios intermitentes (selfatinas)</t>
  </si>
  <si>
    <t>De máquinas do tipo tow-to-yarn</t>
  </si>
  <si>
    <t>De outros filatórios</t>
  </si>
  <si>
    <t>De máquinas de bobinar ou de dobar</t>
  </si>
  <si>
    <t>De bobinadeiras de trama (espuladeiras)</t>
  </si>
  <si>
    <t>De bobinadeiras automáticas para fios elastanos, ou com atador automático</t>
  </si>
  <si>
    <t>Outras, de bobinadeiras automáticas</t>
  </si>
  <si>
    <t>De urdideiras</t>
  </si>
  <si>
    <t>De passadeiras para liço e pente</t>
  </si>
  <si>
    <t>Pentes, liços e quadros de liços</t>
  </si>
  <si>
    <t>De máquinas ou aparelhos auxiliares de teares</t>
  </si>
  <si>
    <t>De teares para tecidos de largura superior a 30 cm, sem lançadeiras, a jato de água ou de projétil</t>
  </si>
  <si>
    <t>Platinas</t>
  </si>
  <si>
    <t>De teares circulares para malhas</t>
  </si>
  <si>
    <t>De teares retilíneos</t>
  </si>
  <si>
    <t>De máquinas para fabricação de redes, tules ou filós, ou automáticas para bordar</t>
  </si>
  <si>
    <t>De máquinas do item 8447.90.90</t>
  </si>
  <si>
    <t>Máquinas e aparelhos para fabricação ou acabamento de feltros</t>
  </si>
  <si>
    <t>Máquinas e aparelhos para fabricação de falsos tecidos</t>
  </si>
  <si>
    <t>De máquinas ou aparelhos para fabricação de falsos tecidos</t>
  </si>
  <si>
    <t>Máquinas inteiramente automáticas</t>
  </si>
  <si>
    <t>Outras máquinas, com secador centrífugo incorporado</t>
  </si>
  <si>
    <t>Túneis contínuos</t>
  </si>
  <si>
    <t>De máquinas da subposição 8450.20</t>
  </si>
  <si>
    <t>Máquinas para lavar a seco</t>
  </si>
  <si>
    <t>De capacidade, expressa em peso de roupa seca, não superior a 10 kg</t>
  </si>
  <si>
    <t>Que funcionem por meio de ondas eletromagnéticas (micro-ondas), cuja produção seja igual ou superior a 120 kg/h de produto seco</t>
  </si>
  <si>
    <t>Automáticas</t>
  </si>
  <si>
    <t>Prensas para passar de peso inferior ou igual a 14 kg</t>
  </si>
  <si>
    <t>Para lavar</t>
  </si>
  <si>
    <t>Para tingir ou branquear fios ou tecidos</t>
  </si>
  <si>
    <t>Para tingir tecidos em rolos; para tingir por pressão estática, com molinete (rotor de pás), jato de água (jet) ou combinada</t>
  </si>
  <si>
    <t>Para inspecionar tecidos</t>
  </si>
  <si>
    <t>Automáticas, para enfestar ou cortar</t>
  </si>
  <si>
    <t>Para as máquinas da subposição 8451.21</t>
  </si>
  <si>
    <t>Máquinas de costura de uso doméstico</t>
  </si>
  <si>
    <t>Para costurar couros ou peles</t>
  </si>
  <si>
    <t>Para costurar tecidos</t>
  </si>
  <si>
    <t>Remalhadeiras</t>
  </si>
  <si>
    <t>Para casear</t>
  </si>
  <si>
    <t>Tipo zigue-zague para inserir elástico</t>
  </si>
  <si>
    <t>De costura reta</t>
  </si>
  <si>
    <t>Galoneiras</t>
  </si>
  <si>
    <t>Agulhas para máquinas de costura</t>
  </si>
  <si>
    <t>Móveis, bases e tampas, para máquinas de costura, e suas partes</t>
  </si>
  <si>
    <t>Outras partes de máquinas de costura de uso doméstico</t>
  </si>
  <si>
    <t>Guia-fios, lançadeiras e porta-bobinas</t>
  </si>
  <si>
    <t>Guia-fios, lançadeiras não rotativas e porta-bobinas</t>
  </si>
  <si>
    <t>Para remalhadeiras</t>
  </si>
  <si>
    <t>Lançadeiras rotativas</t>
  </si>
  <si>
    <t>Corpos moldados por fundição</t>
  </si>
  <si>
    <t>Máquinas para dividir couros com largura útil inferior ou igual a 3.000 mm, com lâmina sem fim, com controle eletrônico programável</t>
  </si>
  <si>
    <t>Máquinas e aparelhos para fabricar ou consertar calçado</t>
  </si>
  <si>
    <t>Conversores</t>
  </si>
  <si>
    <t>Lingoteiras</t>
  </si>
  <si>
    <t>Sob pressão</t>
  </si>
  <si>
    <t>Por centrifugação</t>
  </si>
  <si>
    <t>De máquinas de vazar (moldar) por centrifugação</t>
  </si>
  <si>
    <t>Laminadores de tubos</t>
  </si>
  <si>
    <t>De cilindros lisos</t>
  </si>
  <si>
    <t>Fundidos, de aço ou ferro fundido nodular</t>
  </si>
  <si>
    <t>Forjados, de aço de corte rápido, com um teor, em peso, de carbono igual ou superior a 0,80 % e inferior ou igual a 0,90 %, de cromo igual ou superior a 3,50 % e inferior ou igual a 4 %, de vanádio igual ou superior a 1,60 % e inferior ou igual a 2,30 %, de molibdênio inferior ou igual a 8,50 % e de tungstênio (volfrâmio) inferior ou igual a 7 %</t>
  </si>
  <si>
    <t>De comando numérico</t>
  </si>
  <si>
    <t>Para corte de chapas metálicas de espessura superior a 8 mm</t>
  </si>
  <si>
    <t>Para texturizar superfícies cilíndricas</t>
  </si>
  <si>
    <t>Que operem por jato de plasma</t>
  </si>
  <si>
    <t>Máquinas de corte a jato de água</t>
  </si>
  <si>
    <t>Centros de usinagem (fabricação*)</t>
  </si>
  <si>
    <t>Revólver</t>
  </si>
  <si>
    <t>De 6 ou mais fusos porta-peças</t>
  </si>
  <si>
    <t>Unidades com cabeça deslizante</t>
  </si>
  <si>
    <t>Radiais</t>
  </si>
  <si>
    <t>De mais de um cabeçote mono ou multifuso</t>
  </si>
  <si>
    <t>Outras máquinas para roscar interior ou exteriormente</t>
  </si>
  <si>
    <t>Máquinas para retificar sem centro, de comando numérico</t>
  </si>
  <si>
    <t>Outras máquinas para retificar superfícies cilíndricas, de comando numérico</t>
  </si>
  <si>
    <t>Outras, de comando numérico</t>
  </si>
  <si>
    <t>Brunidoras para cilindros de diâmetro inferior ou igual a 312 mm</t>
  </si>
  <si>
    <t>De polir, com cinco ou mais cabeças e porta -peças rotativo</t>
  </si>
  <si>
    <t>De esmerilhar, com duas ou mais cabeças e porta-peças rotativo</t>
  </si>
  <si>
    <t>Para escatelar</t>
  </si>
  <si>
    <t>Redondeadoras de dentes</t>
  </si>
  <si>
    <t>De fitas sem fim</t>
  </si>
  <si>
    <t>Circulares</t>
  </si>
  <si>
    <t>Máquinas para estampar</t>
  </si>
  <si>
    <t>Tipo guilhotina</t>
  </si>
  <si>
    <t>De capacidade inferior ou igual a 35.000 kN</t>
  </si>
  <si>
    <t>Para moldagem de pós metálicos por sinterização</t>
  </si>
  <si>
    <t>Prensas para moldagem de pós metálicos por sinterização</t>
  </si>
  <si>
    <t>Prensas para extrusão</t>
  </si>
  <si>
    <t>Para estirar tubos</t>
  </si>
  <si>
    <t>De pente plano, com capacidade de produção igual ou superior a 160 unidades por minuto, de diâmetro de rosca compreendido entre 3 mm e 10 mm</t>
  </si>
  <si>
    <t>Máquinas para trabalhar arames e fios de metal</t>
  </si>
  <si>
    <t>Máquinas para serrar</t>
  </si>
  <si>
    <t>Para vidro</t>
  </si>
  <si>
    <t>Para cerâmica</t>
  </si>
  <si>
    <t>De polir placas, para pavimentação ou revestimento, com oito ou mais cabeças</t>
  </si>
  <si>
    <t>De comando numérico, para retificar, fresar e perfurar</t>
  </si>
  <si>
    <t>Máquinas-ferramentas capazes de efetuar diferentes tipos de operações sem troca de ferramentas</t>
  </si>
  <si>
    <t>De fita sem fim</t>
  </si>
  <si>
    <t>Fresadoras</t>
  </si>
  <si>
    <t>Lixadeiras</t>
  </si>
  <si>
    <t>Máquinas para arquear ou reunir</t>
  </si>
  <si>
    <t>Para furar</t>
  </si>
  <si>
    <t>Máquinas para fender, seccionar ou desenrolar</t>
  </si>
  <si>
    <t>Porta-ferramentas e fieiras de abertura automática</t>
  </si>
  <si>
    <t>Para tornos</t>
  </si>
  <si>
    <t>Dispositivos divisores e outros dispositivos especiais, para máquinas</t>
  </si>
  <si>
    <t>Para máquinas da posição 84.64</t>
  </si>
  <si>
    <t>Para máquinas da posição 84.65</t>
  </si>
  <si>
    <t>Para máquinas da posição 84.56</t>
  </si>
  <si>
    <t>Para máquinas da subposição 8456.20</t>
  </si>
  <si>
    <t>Para máquinas da posição 84.57</t>
  </si>
  <si>
    <t>Para máquinas da posição 84.58</t>
  </si>
  <si>
    <t>Para máquinas da posição 84.59</t>
  </si>
  <si>
    <t>Para máquinas da posição 84.60</t>
  </si>
  <si>
    <t>Para máquinas da posição 84.61</t>
  </si>
  <si>
    <t>Para máquinas da subposição 8462.10</t>
  </si>
  <si>
    <t>Para máquinas das subposições 8462.21 ou 8462.29</t>
  </si>
  <si>
    <t>Para prensas para extrusão</t>
  </si>
  <si>
    <t>Furadeiras</t>
  </si>
  <si>
    <t>Furadeiras (perfuradoras) de todos os tipos, incluindo as rotativas</t>
  </si>
  <si>
    <t>Serras</t>
  </si>
  <si>
    <t>Tesouras</t>
  </si>
  <si>
    <t>Cortadoras de tecidos</t>
  </si>
  <si>
    <t>Parafusadeiras e rosqueadeiras</t>
  </si>
  <si>
    <t>Martelos</t>
  </si>
  <si>
    <t>Serras de corrente</t>
  </si>
  <si>
    <t>De serras de corrente</t>
  </si>
  <si>
    <t>De ferramentas pneumáticas</t>
  </si>
  <si>
    <t>Maçaricos de uso manual</t>
  </si>
  <si>
    <t>Outras máquinas e aparelhos a gás</t>
  </si>
  <si>
    <t>Para soldar por fricção</t>
  </si>
  <si>
    <t>De maçaricos de uso manual</t>
  </si>
  <si>
    <t>De máquinas ou aparelhos para soldar por fricção</t>
  </si>
  <si>
    <t>Calculadoras eletrônicas capazes de funcionar sem fonte externa de energia elétrica e máquinas de bolso com função de cálculo incorporada que permitam gravar, reproduzir e visualizar informações</t>
  </si>
  <si>
    <t>Com dispositivo impressor incorporado</t>
  </si>
  <si>
    <t>Outras máquinas de calcular</t>
  </si>
  <si>
    <t>Eletrônicas</t>
  </si>
  <si>
    <t>Com capacidade de comunicação bidirecional com computadores ou outras máquinas digitais</t>
  </si>
  <si>
    <t>Máquinas de franquear correspondência</t>
  </si>
  <si>
    <t>Capazes de funcionar sem fonte externa de energia</t>
  </si>
  <si>
    <t>De peso inferior a 350 g, com teclado alfanumérico de no mínimo 70 teclas e com uma tela de área não superior a 140 cm2</t>
  </si>
  <si>
    <t>De peso inferior a 3,5 kg, com teclado alfanumérico de no mínimo 70 teclas e com uma tela de área superior a 140 cm2 e inferior a 560 cm2</t>
  </si>
  <si>
    <t>De peso inferior a 750 g, sem teclado, com reconhecimento de escrita, entrada de dados e de comandos por meio de uma tela de área inferior a 280 cm2</t>
  </si>
  <si>
    <t>Outras, apresentadas sob a forma de sistemas</t>
  </si>
  <si>
    <t>De pequena capacidade, baseadas em microprocessadores, com capacidade de instalação, dentro do mesmo gabinete, de unidades de memória da subposição 8471.70, podendo conter múltiplos conectores de expansão (slots), e valor FOB inferior ou igual a US$ 12.500,00, por unidade</t>
  </si>
  <si>
    <t>De média capacidade, podendo conter no máximo uma unidade de entrada e outra de saída da subposição 8471.60, com capacidade de instalação, dentro do mesmo gabinete, de unidades de memória da subposição 8471.70, podendo conter múltiplos conectores de expansão (slots), e valor FOB superior a US$ 12.500,00, mas não superior a US$ 46.000,00, por unidade</t>
  </si>
  <si>
    <t>De grande capacidade, podendo conter no máximo uma unidade de entrada e outra de saída da subposição 8471.60, com capacidade de instalação interna, ou em módulos separados do gabinete do processador central, de unidades de memória da subposição 8471.70, e valor FOB superior a US$ 46.000,00, mas não superior a US$ 100.000,00, por unidade</t>
  </si>
  <si>
    <t>De muito grande capacidade, podendo conter no máximo uma unidade de entrada e outra de saída da subposição 8471.60, com capacidade de instalação interna, ou em módulos separados do gabinete do processador central, de unidades de memória da subposição 8471.70, e valor FOB superior a US$ 100.000,00, por unidade</t>
  </si>
  <si>
    <t>Unidades de entrada</t>
  </si>
  <si>
    <t>Teclados</t>
  </si>
  <si>
    <t>Indicadores ou apontadores (mouse e track-ball, por exemplo)</t>
  </si>
  <si>
    <t>Mesas digitalizadoras</t>
  </si>
  <si>
    <t>Aparelhos terminais que tenham, pelo menos, uma unidade de entrada por teclado alfanumérico e uma unidade de saída por vídeo (terminais de vídeo)</t>
  </si>
  <si>
    <t>Com unidade de saída por vídeo monocromático</t>
  </si>
  <si>
    <t>Com unidade de saída por vídeo policromático</t>
  </si>
  <si>
    <t>Terminais de auto-atendimento bancário</t>
  </si>
  <si>
    <t>Unidades de discos magnéticos</t>
  </si>
  <si>
    <t>Para discos flexíveis</t>
  </si>
  <si>
    <t>Para discos rígidos, com um só conjunto cabeça-disco (HDA Head Disk Assembly)</t>
  </si>
  <si>
    <t>Unidades de discos para leitura ou gravação de dados por meios ópticos (unidade de disco óptico)</t>
  </si>
  <si>
    <t>Exclusivamente para leitura</t>
  </si>
  <si>
    <t>Unidades de fitas magnéticas</t>
  </si>
  <si>
    <t>Para cartuchos</t>
  </si>
  <si>
    <t>Para cassetes</t>
  </si>
  <si>
    <t>Outras unidades de máquinas automáticas para processamento de dados</t>
  </si>
  <si>
    <t>Leitores ou gravadores</t>
  </si>
  <si>
    <t>De cartões magnéticos</t>
  </si>
  <si>
    <t>Leitores de códigos de barras</t>
  </si>
  <si>
    <t>Leitores de caracteres magnetizáveis</t>
  </si>
  <si>
    <t>Digitalizadores de imagens (scanners)</t>
  </si>
  <si>
    <t>Duplicadores</t>
  </si>
  <si>
    <t>Máquinas automáticas para obliterar selos postais</t>
  </si>
  <si>
    <t>Máquinas automáticas para seleção de correspondência por formato e classificação e distribuição da mesma por leitura óptica do código postal</t>
  </si>
  <si>
    <t>Máquinas automáticas para seleção e distribuição de encomendas, por leitura óptica do código postal</t>
  </si>
  <si>
    <t>Distribuidores (dispensadores) automáticos de notas, incluindo os que efetuam outras operações bancárias</t>
  </si>
  <si>
    <t>Máquinas do tipo das utilizadas em caixas de banco, com dispositivo para autenticar</t>
  </si>
  <si>
    <t>Eletrônicas, com capacidade de comunicação bidirecional com computadores ou outras máquinas digitais</t>
  </si>
  <si>
    <t>Máquinas para selecionar e contar moedas ou notas</t>
  </si>
  <si>
    <t>Máquinas para apontar lápis, perfuradores, grampeadores e desgrampeadores</t>
  </si>
  <si>
    <t>Classificadoras automáticas de documentos, com leitores ou gravadores do item 8471.90.1 incorporados</t>
  </si>
  <si>
    <t>Com capacidade de classificação superior a 400 documentos por minuto</t>
  </si>
  <si>
    <t>Máquinas para imprimir endereços ou para estampar placas de endereços</t>
  </si>
  <si>
    <t>Das calculadoras eletrônicas das subposições 8470.10, 8470.21 ou 8470.29</t>
  </si>
  <si>
    <t>Circuitos impressos com componentes elétricos ou eletrônicos montados, para caixas registradoras</t>
  </si>
  <si>
    <t>De máquinas da subposição 8470.30</t>
  </si>
  <si>
    <t>Gabinete, mesmo com módulo display numérico, fonte de alimentação incorporada ou ambos</t>
  </si>
  <si>
    <t>Com fonte de alimentação, mesmo com módulo display numérico</t>
  </si>
  <si>
    <t>De unidades de discos magnéticos ou de fitas magnéticas, exceto as do item 8473.30.4</t>
  </si>
  <si>
    <t>Conjuntos cabeça-disco (HDA Head Disk Assembly) de unidades de discos rígidos, montados</t>
  </si>
  <si>
    <t>Braços posicionadores de cabeças magnéticas</t>
  </si>
  <si>
    <t>Cabeças magnéticas</t>
  </si>
  <si>
    <t>Mecanismos bobinadores para unidades de fitas magnéticas (magnetic tape transporter)</t>
  </si>
  <si>
    <t>Placas-mãe (mother boards)</t>
  </si>
  <si>
    <t>Placas (módulos) de memória com uma superfície inferior ou igual a 50 cm2</t>
  </si>
  <si>
    <t>Placas de microprocessamento, mesmo com dispositivo de dissipação de calor</t>
  </si>
  <si>
    <t>Telas (displays) para máquinas automáticas para processamento de dados, portáteis</t>
  </si>
  <si>
    <t>Outras partes e acessórios das máquinas do item 8472.90.10 e dos subitens 8472.90.21 ou 8472.90.29</t>
  </si>
  <si>
    <t>Máquinas e aparelhos para selecionar, peneirar, separar ou lavar</t>
  </si>
  <si>
    <t>De bolas</t>
  </si>
  <si>
    <t>Betoneiras e aparelhos para amassar cimento</t>
  </si>
  <si>
    <t>Máquinas para misturar matérias minerais com betume</t>
  </si>
  <si>
    <t>Para fabricação de moldes de areia para fundição</t>
  </si>
  <si>
    <t>Máquinas para montagem de lâmpadas, tubos ou válvulas, elétricos ou eletrônicos, ou de lâmpadas de luz-relâmpago (flash), que tenham invólucro de vidro</t>
  </si>
  <si>
    <t>Máquinas para fabricação de fibras ópticas e de seus esboços</t>
  </si>
  <si>
    <t>Para fabricação de recipientes da posição 70.10, exceto ampolas</t>
  </si>
  <si>
    <t>Com dispositivo de aquecimento ou de refrigeração incorporado</t>
  </si>
  <si>
    <t>Máquinas automáticas de venda de selos postais</t>
  </si>
  <si>
    <t>Horizontais, de comando numérico</t>
  </si>
  <si>
    <t>Monocolor, para materiais termoplásticos, com capacidade de injeção inferior ou igual a 5.000 g e força de fechamento inferior ou igual a 12.000 kN</t>
  </si>
  <si>
    <t>Outras horizontais</t>
  </si>
  <si>
    <t>Para materiais termoplásticos, de diâmetro da rosca inferior ou igual a 300 mm</t>
  </si>
  <si>
    <t>Para fabricação de recipientes termoplásticos de capacidade inferior ou igual a 5 l, com uma produção inferior ou igual a 1.000 unidades por hora, referente a recipiente de 1 l</t>
  </si>
  <si>
    <t>De moldar a vácuo poliestireno expandido (EPS) ou polipropileno expandido (EPP)</t>
  </si>
  <si>
    <t>Para moldar ou recauchutar pneumáticos ou para moldar ou dar forma a câmaras de ar</t>
  </si>
  <si>
    <t>Prensas</t>
  </si>
  <si>
    <t>Com capacidade inferior ou igual a 30.000 kN</t>
  </si>
  <si>
    <t>Máquina de unir lâminas de borracha entre si ou com tecidos com borracha, para fabricação de pneumáticos</t>
  </si>
  <si>
    <t>Batedoras-separadoras automáticas de talos e folhas</t>
  </si>
  <si>
    <t>Automotrizes para espalhar e calcar pisos (pavimentos) betuminosos</t>
  </si>
  <si>
    <t>Máquinas e aparelhos para extração ou preparação de óleos ou gorduras vegetais fixos ou de óleos ou gorduras animais</t>
  </si>
  <si>
    <t>Prensas para fabricação de painéis de partículas, de fibras de madeira ou de outras matérias lenhosas, e outras máquinas e aparelhos para tratamento de madeira ou de cortiça</t>
  </si>
  <si>
    <t>Máquinas para fabricação de cordas ou cabos</t>
  </si>
  <si>
    <t>Robôs industriais, não especificados nem compreendidos noutras posições</t>
  </si>
  <si>
    <t>Aparelhos de evaporação para arrefecimento do ar</t>
  </si>
  <si>
    <t>Do tipo utilizado em aeroportos</t>
  </si>
  <si>
    <t>Diferenciadores das tensões de tração de entrada e saída da chapa, em instalações de galvanoplastia</t>
  </si>
  <si>
    <t>Misturadores</t>
  </si>
  <si>
    <t>Prensas; distribuidores e doseadores de sólidos ou de líquidos</t>
  </si>
  <si>
    <t>Distribuidores e doseadores de sólidos ou de líquidos</t>
  </si>
  <si>
    <t>Máquinas e aparelhos para cestaria ou espartaria; máquinas e aparelhos para fabricação de pincéis, brochas e escovas</t>
  </si>
  <si>
    <t>Máquinas e aparelhos para cestaria ou espartaria</t>
  </si>
  <si>
    <t>Máquinas e aparelhos para fabricação de pincéis, brochas ou escovas</t>
  </si>
  <si>
    <t>Limpadores de para-brisas elétricos e acumuladores hidráulicos, para aeronaves</t>
  </si>
  <si>
    <t>Limpadores de para-brisas</t>
  </si>
  <si>
    <t>Acumuladores</t>
  </si>
  <si>
    <t>Silos metálicos para cereais, fixos (não transportáveis), incluindo as baterias, com mecanismos elevadores ou extratores incorporados</t>
  </si>
  <si>
    <t>Aparelhos para limpar peças por ultrassom</t>
  </si>
  <si>
    <t>Máquinas de leme para embarcações</t>
  </si>
  <si>
    <t>De limpadores de para-brisas elétricos ou de acumuladores hidráulicos para aeronaves</t>
  </si>
  <si>
    <t>Caixas de fundição</t>
  </si>
  <si>
    <t>Placas de fundo para moldes</t>
  </si>
  <si>
    <t>Modelos para moldes</t>
  </si>
  <si>
    <t>Para moldagem por injeção ou por compressão</t>
  </si>
  <si>
    <t>Coquilhas</t>
  </si>
  <si>
    <t>Moldes para vidro</t>
  </si>
  <si>
    <t>Moldes para matérias minerais</t>
  </si>
  <si>
    <t>Para vulcanização de pneumáticos</t>
  </si>
  <si>
    <t>Válvulas redutoras de pressão</t>
  </si>
  <si>
    <t>Rotativas, de caixas de direção hidráulica</t>
  </si>
  <si>
    <t>Com pinhão</t>
  </si>
  <si>
    <t>Válvulas de retenção</t>
  </si>
  <si>
    <t>Válvulas de segurança ou de alívio</t>
  </si>
  <si>
    <t>Do tipo utilizado em banheiros ou cozinhas</t>
  </si>
  <si>
    <t>Válvulas para escoamento</t>
  </si>
  <si>
    <t>Do tipo utilizado em refrigeração</t>
  </si>
  <si>
    <t>Válvulas de expansão termostáticas ou pressostáticas</t>
  </si>
  <si>
    <t>Do tipo utilizado em equipamentos a gás</t>
  </si>
  <si>
    <t>Com uma pressão de trabalho inferior ou igual a 50 mbar e dispositivo de segurança termoelétrico incorporado, do tipo utilizado em aparelhos domésticos</t>
  </si>
  <si>
    <t>Válvulas tipo aerossol</t>
  </si>
  <si>
    <t>Válvulas solenóides</t>
  </si>
  <si>
    <t>Válvulas tipo gaveta</t>
  </si>
  <si>
    <t>Válvulas tipo globo</t>
  </si>
  <si>
    <t>Válvulas tipo esfera</t>
  </si>
  <si>
    <t>Válvulas tipo macho</t>
  </si>
  <si>
    <t>Válvulas tipo borboleta</t>
  </si>
  <si>
    <t>De válvulas tipo aerossol ou dos dispositivos do item 8481.80.1</t>
  </si>
  <si>
    <t>De carga radial</t>
  </si>
  <si>
    <t>Rolamentos de roletes em forma de tonel</t>
  </si>
  <si>
    <t>Rolamentos de agulhas</t>
  </si>
  <si>
    <t>Outros, incluindo os rolamentos combinados</t>
  </si>
  <si>
    <t>Esferas de aço calibradas</t>
  </si>
  <si>
    <t>Para carga de canetas esferográficas</t>
  </si>
  <si>
    <t>Roletes cilíndricos</t>
  </si>
  <si>
    <t>Roletes cônicos</t>
  </si>
  <si>
    <t>Selos, capas e porta-esferas de aço</t>
  </si>
  <si>
    <t>Virabrequins</t>
  </si>
  <si>
    <t>Forjados, de peso igual ou superior a 900 kg e comprimento igual ou superior a 2.000 mm</t>
  </si>
  <si>
    <t>Árvores de cames para comando de válvulas</t>
  </si>
  <si>
    <t>Veios flexíveis</t>
  </si>
  <si>
    <t>Manivelas</t>
  </si>
  <si>
    <t>Árvores de transmissão providas de acoplamentos dentados com entalhes de proteção contra sobrecarga, de comprimento igual ou superior a 1500 mm e diâmetro do eixo igual ou superior a 400 mm</t>
  </si>
  <si>
    <t>Mancais (chumaceiras) com rolamentos incorporados</t>
  </si>
  <si>
    <t>Montados com "bronzes" de metal antifricção</t>
  </si>
  <si>
    <t>"Bronzes"</t>
  </si>
  <si>
    <t>De diâmetro interno igual ou superior a 200 mm</t>
  </si>
  <si>
    <t>Redutores, multiplicadores, caixas de transmissão e variadores de velocidade, incluindo os conversores de torque</t>
  </si>
  <si>
    <t>Polias, exceto as de rolamentos reguladoras de tensão</t>
  </si>
  <si>
    <t>Embreagens</t>
  </si>
  <si>
    <t>De fricção</t>
  </si>
  <si>
    <t>Rodas dentadas e outros órgãos elementares de transmissão apresentados separadamente; partes</t>
  </si>
  <si>
    <t>Juntas metaloplásticas</t>
  </si>
  <si>
    <t>Juntas de vedação mecânicas</t>
  </si>
  <si>
    <t>Máquinas e aparelhos para a fabricação de boules ou wafers</t>
  </si>
  <si>
    <t>Máquinas e aparelhos para a fabricação de dispositivos semicondutores ou de circuitos integrados eletrônicos</t>
  </si>
  <si>
    <t>Máquinas e aparelhos para a fabricação de dispositivos de visualização de tela (ecrã*) plana</t>
  </si>
  <si>
    <t>Máquinas e aparelhos especificados na Nota 9 C) do presente Capítulo</t>
  </si>
  <si>
    <t>Partes e acessórios</t>
  </si>
  <si>
    <t>Hélices para embarcações e suas pás</t>
  </si>
  <si>
    <t>De corrente contínua</t>
  </si>
  <si>
    <t>De passo inferior ou igual a 1,8°</t>
  </si>
  <si>
    <t>De corrente alternada</t>
  </si>
  <si>
    <t>Síncronos</t>
  </si>
  <si>
    <t>Universais</t>
  </si>
  <si>
    <t>Motores universais de potência superior a 37,5 W</t>
  </si>
  <si>
    <t>Motores</t>
  </si>
  <si>
    <t>Geradores</t>
  </si>
  <si>
    <t>De potência inferior ou igual a 3.000 kW</t>
  </si>
  <si>
    <t>De potência inferior ou igual a 15 kW</t>
  </si>
  <si>
    <t>De potência superior a 15 kW</t>
  </si>
  <si>
    <t>Trifásicos, com rotor de gaiola</t>
  </si>
  <si>
    <t>Trifásicos, com rotor de anéis</t>
  </si>
  <si>
    <t>Trifásicos, de potência inferior ou igual a 7.500 kW</t>
  </si>
  <si>
    <t>Trifásicos, de potência superior a 7.500 kW, mas não superior a 30.000 kW</t>
  </si>
  <si>
    <t>Trifásicos, de potência superior a 30.000 kW, mas não superior a 50.000 kW</t>
  </si>
  <si>
    <t>De potência não superior a 75 kVA</t>
  </si>
  <si>
    <t>De potência superior a 75 kVA, mas não superior a 375 kVA</t>
  </si>
  <si>
    <t>De potência superior a 375 kVA, mas não superior a 750 kVA</t>
  </si>
  <si>
    <t>De potência superior a 750 kVA</t>
  </si>
  <si>
    <t>De potência inferior ou igual a 430 kVA</t>
  </si>
  <si>
    <t>De potência inferior ou igual a 210 kVA</t>
  </si>
  <si>
    <t>De energia eólica</t>
  </si>
  <si>
    <t>De frequência</t>
  </si>
  <si>
    <t>De motores ou geradores das subposições 8501.10, 8501.20, 8501.31, 8501.32 ou do item 8501.40.1</t>
  </si>
  <si>
    <t>Reatores (Balastros*) para lâmpadas ou tubos de descarga</t>
  </si>
  <si>
    <t>De potência não superior a 650 kVA</t>
  </si>
  <si>
    <t>De potência superior a 650 kVA, mas não superior a 10.000 kVA</t>
  </si>
  <si>
    <t>De potência superior a 10.000 kVA</t>
  </si>
  <si>
    <t>Para frequências inferiores ou iguais a 60 Hz</t>
  </si>
  <si>
    <t>Transformadores de corrente</t>
  </si>
  <si>
    <t>Transformador de saída horizontal (fly back), com tensão de saída superior a 18 kV e frequência de varredura horizontal igual ou superior a 32 kHz</t>
  </si>
  <si>
    <t>Transformadores de FI, de detecção, de relação, de linearidade ou de foco</t>
  </si>
  <si>
    <t>De potência inferior ou igual a 3 kVA</t>
  </si>
  <si>
    <t>De potência superior a 3 kVA</t>
  </si>
  <si>
    <t>De potência superior a 16 kVA, mas não superior a 500 kVA</t>
  </si>
  <si>
    <t>De potência superior a 500 kVA</t>
  </si>
  <si>
    <t>Carregadores de acumuladores</t>
  </si>
  <si>
    <t>Retificadores, exceto carregadores de acumuladores</t>
  </si>
  <si>
    <t>De cristal (semicondutores)</t>
  </si>
  <si>
    <t>Eletrolíticos</t>
  </si>
  <si>
    <t>Conversores de corrente contínua</t>
  </si>
  <si>
    <t>Equipamento de alimentação ininterrupta de energia (UPS ou no break)</t>
  </si>
  <si>
    <t>Conversores eletrônicos de frequência, para variação de velocidade de motores elétricos</t>
  </si>
  <si>
    <t>Aparelhos eletrônicos de alimentação de energia do tipo utilizado para iluminação de emergência</t>
  </si>
  <si>
    <t>Outras bobinas de reatância e de auto-indução</t>
  </si>
  <si>
    <t>Núcleos de pó ferromagnético</t>
  </si>
  <si>
    <t>De reatores para lâmpadas ou tubos de descarga</t>
  </si>
  <si>
    <t>De transformadores das subposições 8504.21, 8504.22, 8504.23, 8504.33 ou 8504.34</t>
  </si>
  <si>
    <t>De conversores estáticos, exceto de carregadores de acumuladores e de retificadores</t>
  </si>
  <si>
    <t>De metal</t>
  </si>
  <si>
    <t>De ferrita (cerâmicos)</t>
  </si>
  <si>
    <t>Freios (travões) que atuam por corrente de Foucault, do tipo utilizado nos veículos das posições 87.01 a 87.05</t>
  </si>
  <si>
    <t>Eletroímãs</t>
  </si>
  <si>
    <t>Pilhas alcalinas</t>
  </si>
  <si>
    <t>De tensão igual a 1,5 V, cilíndricas, do tipo LR14 (C)</t>
  </si>
  <si>
    <t>De tensão igual a 1,5 V, cilíndricas, do tipo LR20 (D)</t>
  </si>
  <si>
    <t>Outras pilhas</t>
  </si>
  <si>
    <t>Baterias de pilhas</t>
  </si>
  <si>
    <t>Alcalinas, de tensão igual a 9 V</t>
  </si>
  <si>
    <t>Alcalinas, de tensão igual a 12 V</t>
  </si>
  <si>
    <t>Com volume exterior não superior a 300 cm3</t>
  </si>
  <si>
    <t>De capacidade inferior ou igual a 20 Ah e tensão inferior ou igual a 12 V</t>
  </si>
  <si>
    <t>De peso inferior ou igual a 1.000 kg</t>
  </si>
  <si>
    <t>De peso inferior ou igual a 2.500 kg</t>
  </si>
  <si>
    <t>De capacidade inferior ou igual a 15 Ah</t>
  </si>
  <si>
    <t>De níquel-ferro</t>
  </si>
  <si>
    <t>De tensão igual a 1,2 V, cilíndricos do tipo HR6 (AA)</t>
  </si>
  <si>
    <t>De tensão igual a 1,2 V, cilíndricos do tipo HR03 (AAA)</t>
  </si>
  <si>
    <t>De íon de lítio</t>
  </si>
  <si>
    <t>Outros acumuladores</t>
  </si>
  <si>
    <t>Separadores</t>
  </si>
  <si>
    <t>Recipientes de plástico, suas tampas e tampões</t>
  </si>
  <si>
    <t>De potência não superior a 1.500 W e cujo volume do reservatório não exceda 20 l</t>
  </si>
  <si>
    <t>Outros aspiradores</t>
  </si>
  <si>
    <t>Liquidificadores</t>
  </si>
  <si>
    <t>Batedeiras</t>
  </si>
  <si>
    <t>Moedores de carne</t>
  </si>
  <si>
    <t>Extratores centrífugos de sucos</t>
  </si>
  <si>
    <t>Aparelhos de funções múltiplas, providos de acessórios intercambiáveis, para processar alimentos</t>
  </si>
  <si>
    <t>Enceradeiras de pisos</t>
  </si>
  <si>
    <t>Aparelhos ou máquinas de barbear</t>
  </si>
  <si>
    <t>Máquinas de cortar o cabelo ou de tosquiar</t>
  </si>
  <si>
    <t>Aparelhos de depilar</t>
  </si>
  <si>
    <t>De aparelhos ou máquinas de barbear</t>
  </si>
  <si>
    <t>Pentes e contrapentes para máquinas de tosquiar</t>
  </si>
  <si>
    <t>Velas de ignição</t>
  </si>
  <si>
    <t>Magnetos</t>
  </si>
  <si>
    <t>Distribuidores</t>
  </si>
  <si>
    <t>Bobinas de ignição</t>
  </si>
  <si>
    <t>Motores de arranque, mesmo funcionando como geradores</t>
  </si>
  <si>
    <t>Dínamos e alternadores</t>
  </si>
  <si>
    <t>Velas de aquecimento</t>
  </si>
  <si>
    <t>Reguladores de voltagem (conjuntores-disjuntores)</t>
  </si>
  <si>
    <t>Ignição eletrônica digital</t>
  </si>
  <si>
    <t>Aparelhos de iluminação ou de sinalização visual do tipo utilizado em bicicletas</t>
  </si>
  <si>
    <t>Aparelhos de iluminação</t>
  </si>
  <si>
    <t>Faróis</t>
  </si>
  <si>
    <t>Aparelhos de sinalização visual</t>
  </si>
  <si>
    <t>Luzes fixas</t>
  </si>
  <si>
    <t>Luzes indicadoras de manobras</t>
  </si>
  <si>
    <t>Caixas de luzes combinadas</t>
  </si>
  <si>
    <t>Aparelhos de sinalização acústica</t>
  </si>
  <si>
    <t>Degeladores e desembaçadores</t>
  </si>
  <si>
    <t>Industriais</t>
  </si>
  <si>
    <t>Por indução</t>
  </si>
  <si>
    <t>Por perdas dielétricas</t>
  </si>
  <si>
    <t>De resistência (de aquecimento direto)</t>
  </si>
  <si>
    <t>De arco voltaico</t>
  </si>
  <si>
    <t>Outros aparelhos para tratamento térmico de matérias por indução ou por perdas dielétricas</t>
  </si>
  <si>
    <t>Ferros e pistolas</t>
  </si>
  <si>
    <t>Inteira ou parcialmente automáticos</t>
  </si>
  <si>
    <t>Robôs para soldar, por arco, em atmosfera inerte (MIG Metal Inert Gas) ou atmosfera ativa (MAG Metal Active Gas), de comando numérico</t>
  </si>
  <si>
    <t>Para soldar a laser</t>
  </si>
  <si>
    <t>Aquecedores elétricos de água, incluindo os de imersão</t>
  </si>
  <si>
    <t>Radiadores de acumulação</t>
  </si>
  <si>
    <t>Secadores de cabelo</t>
  </si>
  <si>
    <t>Outros aparelhos para arranjos do cabelo</t>
  </si>
  <si>
    <t>Aparelhos para secar as mãos</t>
  </si>
  <si>
    <t>Ferros elétricos de passar</t>
  </si>
  <si>
    <t>Fornos de micro-ondas</t>
  </si>
  <si>
    <t>Outros fornos; fogões de cozinha, fogareiros (incluindo as chapas de cocção), grelhas e assadeiras</t>
  </si>
  <si>
    <t>Aparelhos para preparação de café ou de chá</t>
  </si>
  <si>
    <t>Torradeiras de pão</t>
  </si>
  <si>
    <t>Panelas</t>
  </si>
  <si>
    <t>Fritadoras</t>
  </si>
  <si>
    <t>Para aparelhos da presente posição</t>
  </si>
  <si>
    <t>Aparelhos telefônicos por fio com unidade auscultador-microfone sem fio</t>
  </si>
  <si>
    <t>De radiotelefonia, analógicos</t>
  </si>
  <si>
    <t>Portáteis (por exemplo, walkie talkie e handle talkie)</t>
  </si>
  <si>
    <t>Fixos, sem fonte própria de energia, monocanais</t>
  </si>
  <si>
    <t>Móveis, do tipo utilizado em veículos automóveis</t>
  </si>
  <si>
    <t>De sistema troncalizado (trunking)</t>
  </si>
  <si>
    <t>Portáteis</t>
  </si>
  <si>
    <t>Fixos, sem fonte própria de energia</t>
  </si>
  <si>
    <t>Do tipo utilizado em veículos automóveis</t>
  </si>
  <si>
    <t>De redes celulares, exceto por satélite</t>
  </si>
  <si>
    <t>De telecomunicações por satélite</t>
  </si>
  <si>
    <t>Digitais, operando em banda C, Ku, L ou S</t>
  </si>
  <si>
    <t>Interfones</t>
  </si>
  <si>
    <t>Telefones públicos</t>
  </si>
  <si>
    <t>Não combinados com outros aparelhos</t>
  </si>
  <si>
    <t>De sistema bidirecional de radiomensagens</t>
  </si>
  <si>
    <t>De taxa de transmissão inferior ou igual a 112 kbit/s</t>
  </si>
  <si>
    <t>De telefonia celular</t>
  </si>
  <si>
    <t>De telecomunicação por satélite</t>
  </si>
  <si>
    <t>Principal terrena fixa, sem conjunto antena-refletor</t>
  </si>
  <si>
    <t>VSAT (Very Small Aperture Terminal), sem conjunto antena-refletor</t>
  </si>
  <si>
    <t>Digitais, de frequência igual ou superior a 15 GHz e inferior ou igual a 23 GHz e taxa de transmissão inferior ou igual a 8 Mbit/s</t>
  </si>
  <si>
    <t>Digitais, de frequência superior a 23 GHz</t>
  </si>
  <si>
    <t>Multiplexadores e concentradores</t>
  </si>
  <si>
    <t>Multiplexadores por divisão de frequência</t>
  </si>
  <si>
    <t>Multiplexadores por divisão de tempo, digitais síncronos, com velocidade de transmissão igual ou superior a 155 Mbit/s</t>
  </si>
  <si>
    <t>Outros multiplexadores por divisão de tempo</t>
  </si>
  <si>
    <t>Concentradores de linhas de assinantes (terminais de central ou terminal remoto)</t>
  </si>
  <si>
    <t>Aparelhos para comutação de linhas telefônicas</t>
  </si>
  <si>
    <t>Centrais automáticas públicas, para comutação eletrônica, incluindo as de trânsito</t>
  </si>
  <si>
    <t>Centrais automáticas privadas, de capacidade inferior ou igual a 25 ramais</t>
  </si>
  <si>
    <t>Centrais automáticas privadas, de capacidade superior a 25 ramais e inferior ou igual a 200 ramais</t>
  </si>
  <si>
    <t>Centrais automáticas privadas, de capacidade superior a 200 ramais</t>
  </si>
  <si>
    <t>Outros aparelhos para comutação</t>
  </si>
  <si>
    <t>Centrais automáticas para comutação por pacote com velocidade de tronco superior a 72 kbit/s e de comutação superior a 3.600 pacotes por segundo, sem multiplexação determinística</t>
  </si>
  <si>
    <t>Outras centrais automáticas para comutação por pacote</t>
  </si>
  <si>
    <t>Centrais automáticas de sistema troncalizado (trunking)</t>
  </si>
  <si>
    <t>Roteadores digitais, em redes mesmo com fio</t>
  </si>
  <si>
    <t>Com capacidade de conexão sem fio</t>
  </si>
  <si>
    <t>Outros, com velocidade de interface serial de pelo menos 4 Mbit/s, próprios para interconexão de redes locais com protocolos distintos</t>
  </si>
  <si>
    <t>Aparelhos para transmissão ou recepção de voz, imagem ou outros dados em rede com fio</t>
  </si>
  <si>
    <t>Terminais ou repetidores sobre linhas metálicas</t>
  </si>
  <si>
    <t>Terminais sobre linhas de fibras ópticas, com velocidade de transmissão superior a 2,5 Gbit/s</t>
  </si>
  <si>
    <t>Terminais de texto que operem com código de transmissão Baudot, providos de teclado alfanumérico e visor, mesmo com telefone incorporado</t>
  </si>
  <si>
    <t>Distribuidores de conexões para redes (hubs)</t>
  </si>
  <si>
    <t>Moduladores/demoduladores (modems)</t>
  </si>
  <si>
    <t>Aparelhos emissores com receptor incorporado de sistema troncalizado (trunking), de tecnologia celular, ou por satélite</t>
  </si>
  <si>
    <t>De tecnologia celular</t>
  </si>
  <si>
    <t>Por satélite, digitais, operando em banda C, Ku, L ou S</t>
  </si>
  <si>
    <t>Outros, por satélite</t>
  </si>
  <si>
    <t>Outros aparelhos emissores com receptor incorporado, digitais</t>
  </si>
  <si>
    <t>Terminais portáteis de sistema bidirecional de radiomensagens, de taxa de transmissão inferior ou igual a 112 kbit/s</t>
  </si>
  <si>
    <t>De frequência inferior a 15 GHz e de taxa de transmissão inferior ou igual a 34 Mbit/s, exceto os de sistema bidirecional de radiomensagens de taxa de transmissão inferior ou igual a 112 kbit/s</t>
  </si>
  <si>
    <t>Outros, de frequência inferior a 15 GHz</t>
  </si>
  <si>
    <t>De frequência igual ou superior a 15 GHz, mas inferior ou igual a 23 GHz e taxa de transmissão inferior ou igual a 8 Mbit/s</t>
  </si>
  <si>
    <t>Aparelhos transmissores (emissores)</t>
  </si>
  <si>
    <t>Receptores pessoais de radiomensagens com apresentação alfanumérica da mensagem em visor</t>
  </si>
  <si>
    <t>Outros receptores pessoais de radiomensagens</t>
  </si>
  <si>
    <t>Tradutores (conversores) de protocolos para interconexão de redes (gateways)</t>
  </si>
  <si>
    <t>Terminais fixos, analógicos, sem fonte própria de energia, monocanais</t>
  </si>
  <si>
    <t>Outros, analógicos</t>
  </si>
  <si>
    <t>Antenas e refletores de antenas de qualquer tipo; partes reconhecíveis como de utilização conjunta com esses artigos</t>
  </si>
  <si>
    <t>Antenas próprias para telefones celulares portáteis, exceto as telescópicas</t>
  </si>
  <si>
    <t>Gabinetes, bastidores e armações</t>
  </si>
  <si>
    <t>Registradores e seletores para centrais automáticas</t>
  </si>
  <si>
    <t>Piezelétricos próprios para aparelhos telefônicos</t>
  </si>
  <si>
    <t>Alto-falante (altifalante) único montado na sua caixa (coluna)</t>
  </si>
  <si>
    <t>Alto-falantes (altifalantes) múltiplos montados na mesma caixa (coluna)</t>
  </si>
  <si>
    <t>Fones de ouvido (Auscultadores e auriculares*), mesmo combinados com um microfone, e conjuntos ou sortidos constituídos por um microfone e um ou mais alto-falantes (altifalantes)</t>
  </si>
  <si>
    <t>Amplificadores elétricos de audiofrequência</t>
  </si>
  <si>
    <t>Aparelhos elétricos de amplificação de som</t>
  </si>
  <si>
    <t>De alto-falantes (altifalantes)</t>
  </si>
  <si>
    <t>Aparelhos que funcionem por introdução de moedas, notas, cartões de banco, fichas ou por outros meios de pagamento</t>
  </si>
  <si>
    <t>Pratos de toca-discos (gira-discos*)</t>
  </si>
  <si>
    <t>Secretárias eletrônicas (Atendedores telefônicos*)</t>
  </si>
  <si>
    <t>Com sistema de leitura óptica por laser (leitores de discos compactos)</t>
  </si>
  <si>
    <t>Gravadores de som de cabinas de aeronaves</t>
  </si>
  <si>
    <t>Gravador-reprodutor, sem sintonizador</t>
  </si>
  <si>
    <t>Outros, para fitas de largura inferior a 19,05 mm (3/4")</t>
  </si>
  <si>
    <t>Em cassete, de largura de fita igual a 12,65 mm (1/2")</t>
  </si>
  <si>
    <t>Outros, para fitas de largura igual ou superior a 19,05 mm (3/4")</t>
  </si>
  <si>
    <t>Gravador-reprodutor e editor de imagem e som, em discos, por meio magnético, óptico ou optomagnético</t>
  </si>
  <si>
    <t>Fonocaptores</t>
  </si>
  <si>
    <t>Agulhas com ponta de pedra preciosa</t>
  </si>
  <si>
    <t>Gabinetes</t>
  </si>
  <si>
    <t>Chassis ou suportes</t>
  </si>
  <si>
    <t>Leitores de som, magnéticos (cabeças magnéticas)</t>
  </si>
  <si>
    <t>Mecanismos toca-discos, mesmo com cambiador</t>
  </si>
  <si>
    <t>Não gravados</t>
  </si>
  <si>
    <t>Gravados</t>
  </si>
  <si>
    <t>Discos magnéticos</t>
  </si>
  <si>
    <t>Do tipo utilizado em unidades de discos rígidos</t>
  </si>
  <si>
    <t>Fitas magnéticas, não gravadas</t>
  </si>
  <si>
    <t>De largura não superior a 4 mm, em cassetes</t>
  </si>
  <si>
    <t>De largura superior a 4 mm, mas não superior a 6,5 mm</t>
  </si>
  <si>
    <t>De largura superior a 6,5 mm, mas não superior a 50,8 mm (2"), em rolos ou carretéis</t>
  </si>
  <si>
    <t>De largura superior a 6,5 mm, em cassetes para gravação de vídeo</t>
  </si>
  <si>
    <t>Fitas magnéticas, gravadas</t>
  </si>
  <si>
    <t>Para reprodução de fenômenos diferentes do som ou da imagem</t>
  </si>
  <si>
    <t>De largura não superior a 4 mm, em cartuchos ou cassetes, exceto as do subitem 8523.29.31</t>
  </si>
  <si>
    <t>De largura superior a 6,5 mm, exceto as do subitem 8523.29.31</t>
  </si>
  <si>
    <t>Discos para sistema de leitura por raios laser com possibilidade de serem gravados uma única vez</t>
  </si>
  <si>
    <t>Para reprodução apenas do som</t>
  </si>
  <si>
    <t>Cartões de memória (memory cards)</t>
  </si>
  <si>
    <t>Cartões e etiquetas de acionamento por aproximação</t>
  </si>
  <si>
    <t>De radiodifusão</t>
  </si>
  <si>
    <t>Em AM, com modulação por código ou largura de pulso, totalmente a semicondutor e com potência de saída superior a 10 kW</t>
  </si>
  <si>
    <t>Em FM, com etapa de saída valvular e potência superior a 30 kW</t>
  </si>
  <si>
    <t>De televisão</t>
  </si>
  <si>
    <t>De frequência superior a 7 GHz</t>
  </si>
  <si>
    <t>Em banda UHF, de frequência igual ou superior a 2,0 GHz, mas não superior a 2,7 GHz, com potência de saída igual ou superior a 10 W, mas não superior a 100 W</t>
  </si>
  <si>
    <t>Em banda UHF, com potência de saída superior a 10 kW</t>
  </si>
  <si>
    <t>Em banda VHF, com potência de saída igual ou superior a 20 kW</t>
  </si>
  <si>
    <t>De televisão, de frequência superior a 7 GHz</t>
  </si>
  <si>
    <t>Câmeras de televisão</t>
  </si>
  <si>
    <t>Com três ou mais captadores de imagem</t>
  </si>
  <si>
    <t>Com sensor de imagem a semicondutor tipo CCD, de mais de 490 x 580 elementos de imagem (pixels) ativos, sensíveis a intensidades de iluminação inferiores a 0,20 lux</t>
  </si>
  <si>
    <t>Outras, próprias para captar imagens exclusivamente no espectro infravermelho de comprimento de onda igual ou superior a 2 micrômetros (mícrons), mas não superior a 14 micrômetros (mícrons)</t>
  </si>
  <si>
    <t>Câmeras fotográficas digitais e câmeras de vídeo</t>
  </si>
  <si>
    <t>Aparelhos de radiodetecção e de radiossondagem (radar)</t>
  </si>
  <si>
    <t>Aparelhos de radionavegação</t>
  </si>
  <si>
    <t>Aparelhos de radiotelecomando</t>
  </si>
  <si>
    <t>Rádios toca-fitas (Rádios-leitores de cassetes*) de bolso</t>
  </si>
  <si>
    <t>Outros aparelhos combinados com um aparelho de gravação ou de reprodução de som</t>
  </si>
  <si>
    <t>Combinado com relógio</t>
  </si>
  <si>
    <t>Combinados com um aparelho de gravação ou de reprodução de som</t>
  </si>
  <si>
    <t>Não combinados com um aparelho de gravação ou de reprodução de som, mas combinados com um relógio</t>
  </si>
  <si>
    <t>Amplificador com sintonizador (receiver)</t>
  </si>
  <si>
    <t>Monocromáticos</t>
  </si>
  <si>
    <t>Policromáticos</t>
  </si>
  <si>
    <t>Com dispositivos de seleção de varredura (underscanning) e de retardo de sincronismo horizontal e vertical (H/V delay ou pulse cross)</t>
  </si>
  <si>
    <t>Capazes de serem conectados diretamente a uma máquina automática para processamento de dados da posição 84.71 e concebidos para serem utilizados com esta máquina</t>
  </si>
  <si>
    <t>Com tecnologia de dispositivo digital de microespelhos (DMD Digital Micromirror Device)</t>
  </si>
  <si>
    <t>Receptor-decodificador integrado (IRD) de sinais digitalizados de vídeo codificados</t>
  </si>
  <si>
    <t>Sem saída de radiofrequência (RF) modulada nos canais 3 ou 4, com saídas de áudio balanceadas com impedância de 600 Ohms, próprio para montagem em racks e com saída de vídeo com conector BNC</t>
  </si>
  <si>
    <t>Outros, a cores</t>
  </si>
  <si>
    <t>Outros, a preto e branco ou outros monocromos</t>
  </si>
  <si>
    <t>Antenas</t>
  </si>
  <si>
    <t>Com refletor parabólico</t>
  </si>
  <si>
    <t>De aparelhos das subposições 8525.50 ou 8525.60</t>
  </si>
  <si>
    <t>Gabinetes e bastidores</t>
  </si>
  <si>
    <t>De aparelhos das posições 85.27 ou 85.28</t>
  </si>
  <si>
    <t>De aparelhos da subposição 8526.10</t>
  </si>
  <si>
    <t>De aparelhos da subposição 8526.91</t>
  </si>
  <si>
    <t>Digitais, para controle de tráfego</t>
  </si>
  <si>
    <t>Digitais, para controle de tráfego de automotores</t>
  </si>
  <si>
    <t>Alarmes contra incêndio ou sobreaquecimento</t>
  </si>
  <si>
    <t>Painéis indicadores com dispositivos de cristais líquidos (LCD) ou de diodos emissores de luz (LED)</t>
  </si>
  <si>
    <t>Outros aparelhos</t>
  </si>
  <si>
    <t>Condensadores fixos concebidos para linhas elétricas de 50/60 Hz e capazes de absorver uma potência reativa igual ou superior a 0,5 kvar (condensadores de potência)</t>
  </si>
  <si>
    <t>Próprios para montagem em superfície (SMD Surface Mounted Device)</t>
  </si>
  <si>
    <t>Com tensão de isolação inferior ou igual a 125 V</t>
  </si>
  <si>
    <t>Próprios para montagem por inserção (PHP Pin Through Hole)</t>
  </si>
  <si>
    <t>Eletrolíticos de alumínio</t>
  </si>
  <si>
    <t>Resistências fixas de carbono, aglomeradas ou de camada</t>
  </si>
  <si>
    <t>De fio</t>
  </si>
  <si>
    <t>Próprias para montagem em superfície (SMD Surface Mounted Device)</t>
  </si>
  <si>
    <t>Potenciômetros</t>
  </si>
  <si>
    <t>Resistências não lineares semicondutoras</t>
  </si>
  <si>
    <t>Termistores</t>
  </si>
  <si>
    <t>Varistores para uma tensão inferior ou igual a 1.000 V</t>
  </si>
  <si>
    <t>Outros varistores</t>
  </si>
  <si>
    <t>Potenciômetro de carvão, do tipo utilizado para determinar o ângulo de abertura da borboleta, em sistemas de injeção de combustível controlados eletronicamente</t>
  </si>
  <si>
    <t>Outros potenciômetros de carvão</t>
  </si>
  <si>
    <t>Simples face, rígidos</t>
  </si>
  <si>
    <t>Com isolante de resina fenólica e papel celulósico</t>
  </si>
  <si>
    <t>Com isolante de resina epóxida e papel celulósico</t>
  </si>
  <si>
    <t>Com isolante de resina epóxida e tecido de fibra de vidro</t>
  </si>
  <si>
    <t>Simples face, flexíveis</t>
  </si>
  <si>
    <t>Dupla face, rígidos</t>
  </si>
  <si>
    <t>Dupla face, flexíveis</t>
  </si>
  <si>
    <t>Multicamadas</t>
  </si>
  <si>
    <t>Fusíveis e corta-circuitos de fusíveis</t>
  </si>
  <si>
    <t>Para uma tensão inferior a 72,5 kV</t>
  </si>
  <si>
    <t>Para corrente nominal inferior ou igual a 1.600 A</t>
  </si>
  <si>
    <t>Interruptores a vácuo, sem dispositivo de acionamento (ampolas a vácuo)</t>
  </si>
  <si>
    <t>Outros, com dispositivo de acionamento não automático</t>
  </si>
  <si>
    <t>Outros, com dispositivo de acionamento automático, exceto os de contatos imersos em meio líquido</t>
  </si>
  <si>
    <t>Para corrente nominal superior a 1.600 A</t>
  </si>
  <si>
    <t>Para-raios para proteção de linhas de transmissão de eletricidade</t>
  </si>
  <si>
    <t>Disjuntores</t>
  </si>
  <si>
    <t>Centelhador a gás</t>
  </si>
  <si>
    <t>Para uma tensão não superior a 60 V</t>
  </si>
  <si>
    <t>Unidade chaveadora de conversor de subida e descida para sistema de telecomunicações via satélite</t>
  </si>
  <si>
    <t>Unidade chaveadora de amplificador de alta potência (HPA) para sistema de telecomunicações via satélite</t>
  </si>
  <si>
    <t>Comutadores codificadores digitais, próprios para montagem em circuitos impressos</t>
  </si>
  <si>
    <t>Suportes para lâmpadas</t>
  </si>
  <si>
    <t>Tomada polarizada e tomada blindada</t>
  </si>
  <si>
    <t>Conectores para fibras ópticas, feixes ou cabos de fibras ópticas</t>
  </si>
  <si>
    <t>Conectores para cabos planos constituídos por condutores paralelos isolados individualmente</t>
  </si>
  <si>
    <t>Tomadas de contato deslizante em condutores aéreos</t>
  </si>
  <si>
    <t>Soquetes para microestruturas eletrônicas</t>
  </si>
  <si>
    <t>Conectores para circuito impresso</t>
  </si>
  <si>
    <t>Terminais de conexão para capacitores, mesmo montados em suporte isolante</t>
  </si>
  <si>
    <t>Conector de corrente elétrica para acoplamento através da carcaça, do tipo utilizado em motocompressores herméticos de refrigeração</t>
  </si>
  <si>
    <t>Comando numérico computadorizado (CNC)</t>
  </si>
  <si>
    <t>Com processador e barramento de 32 bits ou superior, incorporando recursos gráficos e execução de macros, resolução inferior ou igual a 1 micrômetro e capacidade de conexão digital para servo-acionamento, com monitor policromático</t>
  </si>
  <si>
    <t>Controladores programáveis</t>
  </si>
  <si>
    <t>Controladores de demanda de energia elétrica</t>
  </si>
  <si>
    <t>Subestações isoladas a gás (GIS Gas-Insulated Switchgear ou HIS Highly Integrated Switchgear), para uma tensão superior a 52 kV</t>
  </si>
  <si>
    <t>Quadros, painéis, consoles, cabinas, armários e outros suportes, da posição 85.37, desprovidos dos seus aparelhos</t>
  </si>
  <si>
    <t>De disjuntores, para uma tensão igual ou superior a 72,5 kV</t>
  </si>
  <si>
    <t>Para uma tensão inferior ou igual a 15 V</t>
  </si>
  <si>
    <t>Outros, de potência não superior a 200 W e uma tensão superior a 100 V</t>
  </si>
  <si>
    <t>Fluorescentes, de cátodo quente</t>
  </si>
  <si>
    <t>Lâmpadas de vapor de mercúrio ou de sódio; lâmpadas de halogeneto metálico</t>
  </si>
  <si>
    <t>De potência igual ou superior a 1.000 W</t>
  </si>
  <si>
    <t>Lâmpadas e tubos de diodos emissores de luz (LED)</t>
  </si>
  <si>
    <t>Eletrodos</t>
  </si>
  <si>
    <t>Bases</t>
  </si>
  <si>
    <t>A cores</t>
  </si>
  <si>
    <t>A preto e branco ou outros monocromos</t>
  </si>
  <si>
    <t>Tubos para câmeras de televisão</t>
  </si>
  <si>
    <t>Em preto e branco ou outros monocromos</t>
  </si>
  <si>
    <t>Tubos conversores ou intensificadores de imagens, de raios X</t>
  </si>
  <si>
    <t>Tubos de visualização de dados gráficos, em monocromos; tubos de visualização de dados gráficos, a cores, com uma tela (ecrã*) fosfórica de espaçamento entre os pontos inferior a 0,4 mm</t>
  </si>
  <si>
    <t>Tubos de visualização de dados gráficos, em cores, com uma tela de espaçamento entre os pontos igual ou superior a 0,4 mm</t>
  </si>
  <si>
    <t>Magnétrons</t>
  </si>
  <si>
    <t>Tubos de recepção ou de amplificação</t>
  </si>
  <si>
    <t>Válvulas de potência para transmissores</t>
  </si>
  <si>
    <t>Bobinas de deflexão (yokes)</t>
  </si>
  <si>
    <t>Núcleos de pó ferromagnético para bobinas de deflexão (yokes)</t>
  </si>
  <si>
    <t>Canhões eletrônicos</t>
  </si>
  <si>
    <t>Painel de vidro, máscara de sombra e blindagem interna, reunidos, para tubos tricromáticos</t>
  </si>
  <si>
    <t>Não montados</t>
  </si>
  <si>
    <t>Zener</t>
  </si>
  <si>
    <t>Outros, de intensidade de corrente inferior ou igual a 3 A</t>
  </si>
  <si>
    <t>Montados, próprios para montagem em superfície (SMD Surface Mounted Device)</t>
  </si>
  <si>
    <t>Montados, próprios para montagem por inserção (PHP Pin Through Hole)</t>
  </si>
  <si>
    <t>De efeito de campo, com junção heterogênea (HJFET ou HEMT)</t>
  </si>
  <si>
    <t>Montados</t>
  </si>
  <si>
    <t>De intensidade de corrente inferior ou igual a 3 A</t>
  </si>
  <si>
    <t>Diodos emissores de luz (LED), exceto diodos laser</t>
  </si>
  <si>
    <t>Diodos laser</t>
  </si>
  <si>
    <t>Fotodiodos</t>
  </si>
  <si>
    <t>Fototransistores</t>
  </si>
  <si>
    <t>Fototiristores</t>
  </si>
  <si>
    <t>Células solares</t>
  </si>
  <si>
    <t>Montados, exceto as células fotovoltaicas em módulos ou painéis</t>
  </si>
  <si>
    <t>Diodos emissores de luz (LED), exceto diodos laser, próprios para montagem em superfície (SMD Surface Mounted Device)</t>
  </si>
  <si>
    <t>Outros diodos emissores de luz (LED), exceto diodos laser</t>
  </si>
  <si>
    <t>Diodos laser com comprimento de onda de 1.300 nm ou 1.500 nm</t>
  </si>
  <si>
    <t>Outros diodos laser</t>
  </si>
  <si>
    <t>Fotodiodos, fototransistores e fototiristores</t>
  </si>
  <si>
    <t>Fotorresistores</t>
  </si>
  <si>
    <t>Acopladores óticos, próprios para montagem em superfície (SMD Surface Mounted Device)</t>
  </si>
  <si>
    <t>Células fotovoltaicas em módulos ou painéis</t>
  </si>
  <si>
    <t>De quartzo, de frequência igual ou superior a 1 MHz, mas não superior a 100 MHz</t>
  </si>
  <si>
    <t>Suportes-conectores apresentados em tiras (lead frames)</t>
  </si>
  <si>
    <t>Coberturas para encapsulamento (cápsulas)</t>
  </si>
  <si>
    <t>Não montadas</t>
  </si>
  <si>
    <t>Montadas, próprias para montagem em superfície (SMD Surface Mounted Device)</t>
  </si>
  <si>
    <t>Dos tipos RAM estáticas (SRAM) com tempo de acesso inferior ou igual a 25 ns, EPROM, EEPROM, PROM, ROM e FLASH</t>
  </si>
  <si>
    <t>Híbridos</t>
  </si>
  <si>
    <t>De espessura de camada inferior ou igual a 1 micrômetro (mícron) com frequência de operação igual ou superior a 800 MHz</t>
  </si>
  <si>
    <t>Outros, não montados</t>
  </si>
  <si>
    <t>Outros, montados, próprios para montagem em superfície (SMD Surface Mounted Device)</t>
  </si>
  <si>
    <t>Circuitos do tipo chipset</t>
  </si>
  <si>
    <t>Aceleradores de partículas</t>
  </si>
  <si>
    <t>Geradores de sinais</t>
  </si>
  <si>
    <t>De eletrólise, com células de membrana</t>
  </si>
  <si>
    <t>Amplificadores de radiofrequência</t>
  </si>
  <si>
    <t>Para transmissão de sinais de micro-ondas de alta potência (HPA), a válvula TWT do tipo Phase Combiner, com potência de saída superior a 2,7 kW</t>
  </si>
  <si>
    <t>Para recepção de sinais de micro-ondas de baixo ruído (LNA) na banda de 3.600 a 4.200 MHz, com temperatura menor ou igual a 55 Kelvin, para telecomunicações via satélite</t>
  </si>
  <si>
    <t>Para distribuição de sinais de televisão</t>
  </si>
  <si>
    <t>Outros para recepção de sinais de micro-ondas</t>
  </si>
  <si>
    <t>Outros para transmissão de sinais de micro-ondas</t>
  </si>
  <si>
    <t>Aparelhos para eletrocutar insetos</t>
  </si>
  <si>
    <t>Máquinas e aparelhos auxiliares para vídeo</t>
  </si>
  <si>
    <t>Geradores de efeitos especiais com manipulação em 2 ou 3 dimensões, mesmo combinados com dispositivo de comutação, de mais de 10 entradas de áudio ou de vídeo</t>
  </si>
  <si>
    <t>Geradores de caracteres, digitais</t>
  </si>
  <si>
    <t>Sincronizadores de quadro armazenadores ou corretores de base de tempo</t>
  </si>
  <si>
    <t>Controladores de edição</t>
  </si>
  <si>
    <t>Misturador digital, em tempo real, com oito ou mais entradas</t>
  </si>
  <si>
    <t>Roteador-comutador (routing switcher) de mais de 20 entradas e mais de 16 saídas, de áudio ou de vídeo</t>
  </si>
  <si>
    <t>Transcodificadores ou conversores de padrões de televisão</t>
  </si>
  <si>
    <t>Simulador de antenas para transmissores com potência igual ou superior a 25 kW (carga fantasma)</t>
  </si>
  <si>
    <t>Terminais de texto que operem com código de transmissão Baudot, providos de teclado alfanumérico e visor, para acoplamento exclusivamente acústico a telefone</t>
  </si>
  <si>
    <t>Eletrificadores de cercas</t>
  </si>
  <si>
    <t>Das máquinas ou aparelhos da subposição 8543.70</t>
  </si>
  <si>
    <t>Cabos coaxiais e outros condutores elétricos coaxiais</t>
  </si>
  <si>
    <t>Jogos de fios para velas de ignição e outros jogos de fios do tipo utilizado em quaisquer veículos</t>
  </si>
  <si>
    <t>Munidos de peças de conexão</t>
  </si>
  <si>
    <t>Outros condutores elétricos, para uma tensão superior a 1.000 V</t>
  </si>
  <si>
    <t>Com revestimento externo de material dielétrico</t>
  </si>
  <si>
    <t>Com revestimento externo de aço, próprios para instalação submarina (cabo submarino)</t>
  </si>
  <si>
    <t>Com revestimento externo de alumínio</t>
  </si>
  <si>
    <t>Do tipo utilizado em fornos</t>
  </si>
  <si>
    <t>De grafita, com um teor de carbono igual ou superior a 99,9 %, em peso</t>
  </si>
  <si>
    <t>Blocos de grafite, do tipo utilizado como cátodos em cubas eletrolíticas</t>
  </si>
  <si>
    <t>Escovas</t>
  </si>
  <si>
    <t>Carvões para pilhas elétricas</t>
  </si>
  <si>
    <t>Resistências aquecedoras desprovidas de revestimento e de terminais</t>
  </si>
  <si>
    <t>Suportes de conexão (nipples), para eletrodos</t>
  </si>
  <si>
    <t>De vidro</t>
  </si>
  <si>
    <t>De cerâmica</t>
  </si>
  <si>
    <t>Peças isolantes de cerâmica</t>
  </si>
  <si>
    <t>Tampões vedadores para capacitores, com perfurações para terminais</t>
  </si>
  <si>
    <t>Desperdícios e resíduos de acumuladores elétricos de chumbo; acumuladores elétricos de chumbo, inservíveis</t>
  </si>
  <si>
    <t>Termopares do tipo utilizado em dispositivos termoelétricos de segurança de aparelhos alimentados a gás</t>
  </si>
  <si>
    <t>De fonte externa de eletricidade</t>
  </si>
  <si>
    <t>De acumuladores elétricos</t>
  </si>
  <si>
    <t>Locomotivas diesel-elétricas</t>
  </si>
  <si>
    <t>Autopropulsados, equipados com batedores de balastro e alinhadores de vias férreas</t>
  </si>
  <si>
    <t>Vagões de passageiros</t>
  </si>
  <si>
    <t>Vagões-tanques e semelhantes</t>
  </si>
  <si>
    <t>Vagões de descarga automática, exceto os da subposição 8606.10</t>
  </si>
  <si>
    <t>Cobertos e fechados</t>
  </si>
  <si>
    <t>Abertos, com paredes fixas de altura superior a 60 cm</t>
  </si>
  <si>
    <t>Bogies</t>
  </si>
  <si>
    <t>Bissels</t>
  </si>
  <si>
    <t>Outros bogies e bissels</t>
  </si>
  <si>
    <t>Mancais</t>
  </si>
  <si>
    <t>Com rolamentos incorporados, de diâmetro exterior superior a 190 mm, do tipo utilizado em eixos de rodas de vagões ferroviários</t>
  </si>
  <si>
    <t>Freios (travões) a ar comprimido e suas partes</t>
  </si>
  <si>
    <t>Ganchos e outros sistemas de engate, para-choques, e suas partes</t>
  </si>
  <si>
    <t>De locomotivas ou de locotratores</t>
  </si>
  <si>
    <t>Aparelhos mecânicos (incluindo os eletromecânicos) de sinalização, de segurança, de controle ou de comando para vias férreas ou semelhantes, rodoviárias ou fluviais, para áreas ou parques de estacionamento, instalações portuárias ou para aeródromos</t>
  </si>
  <si>
    <t>Mecânicos</t>
  </si>
  <si>
    <t>Eletromecânicos</t>
  </si>
  <si>
    <t>Contêineres (Contentores*), incluindo os de transporte de fluidos, especialmente concebidos e equipados para um ou vários meios de transporte.</t>
  </si>
  <si>
    <t>Tratores de eixo único</t>
  </si>
  <si>
    <t>Tratores rodoviários para semirreboques</t>
  </si>
  <si>
    <t>Tratores de lagartas (esteiras)</t>
  </si>
  <si>
    <t>Não superior a 18 kW</t>
  </si>
  <si>
    <t>Superior a 18 kW, mas não superior a 37 kW</t>
  </si>
  <si>
    <t>Superior a 37 kW, mas não superior a 75 kW</t>
  </si>
  <si>
    <t>Tratores especialmente concebidos para arrastar troncos (log skidders)</t>
  </si>
  <si>
    <t>Unicamente com motor de pistão de ignição por compressão (diesel ou semidiesel)</t>
  </si>
  <si>
    <t>Equipados para propulsão, simultaneamente, com um motor de pistão de ignição por compressão (diesel ou semidiesel) e um motor elétrico</t>
  </si>
  <si>
    <t>Equipados para propulsão, simultaneamente, com um motor de pistão alternativo de ignição por centelha (faísca*) e um motor elétrico</t>
  </si>
  <si>
    <t>Trólebus</t>
  </si>
  <si>
    <t>Veículos especialmente concebidos para se deslocar sobre a neve; veículos especiais para transporte de pessoas nos campos de golfe e veículos semelhantes</t>
  </si>
  <si>
    <t>De cilindrada não superior a 1.000 cm3</t>
  </si>
  <si>
    <t>Com capacidade de transporte de pessoas sentadas inferior ou igual a seis, incluindo o motorista</t>
  </si>
  <si>
    <t>Outros veículos, equipados para propulsão, simultaneamente, com um motor de pistão alternativo de ignição por centelha (faísca*) e um motor elétrico, exceto os suscetíveis de serem carregados por conexão a uma fonte externa de energia elétrica</t>
  </si>
  <si>
    <t>Outros veículos, equipados para propulsão, simultaneamente, com um motor de pistão de ignição por compressão (diesel ou semidiesel) e um motor elétrico, exceto os suscetíveis de serem carregados por conexão a uma fonte externa de energia elétrica</t>
  </si>
  <si>
    <t>Outros veículos, equipados para propulsão, simultaneamente, com um motor de pistão alternativo de ignição por centelha (faísca*) e um motor elétrico, suscetíveis de serem carregados por conexão a uma fonte externa de energia elétrica</t>
  </si>
  <si>
    <t>Outros veículos, equipados para propulsão, simultaneamente, com um motor de pistão de ignição por compressão (diesel ou semidiesel) e um motor elétrico, suscetíveis de serem carregados por conexão a uma fonte externa de energia elétrica</t>
  </si>
  <si>
    <t>Outros veículos, equipados unicamente com motor elétrico para propulsão</t>
  </si>
  <si>
    <t>Com capacidade de carga igual ou superior a 85 toneladas</t>
  </si>
  <si>
    <t>Chassis com motor e cabina</t>
  </si>
  <si>
    <t>Com caixa basculante</t>
  </si>
  <si>
    <t>Frigoríficos ou isotérmicos</t>
  </si>
  <si>
    <t>De chassis articulado, para o transporte de troncos (forwarder), com grua incorporada, de potência máxima igual ou superior a 126 kW (170 HP)</t>
  </si>
  <si>
    <t>Com haste telescópica de altura máxima igual ou superior a 42 m, capacidade máxima de elevação igual ou superior a 60 toneladas, segundo a Norma DIN 15019, Parte 2, e com 2 ou mais eixos de rodas direcionáveis</t>
  </si>
  <si>
    <t>Torres (derricks) automóveis, para sondagem ou perfuração</t>
  </si>
  <si>
    <t>Veículos de combate a incêndio</t>
  </si>
  <si>
    <t>Caminhões-betoneiras</t>
  </si>
  <si>
    <t>Caminhões para a determinação de parâmetros físicos característicos (perfilagem) de poços petrolíferos</t>
  </si>
  <si>
    <t>Dos veículos da posição 87.02</t>
  </si>
  <si>
    <t>Dos veículos das subposições 8701.10, 8701.30, 8701.91 a 8701.95 ou 8704.10</t>
  </si>
  <si>
    <t>Para os veículos da posição 87.03</t>
  </si>
  <si>
    <t>Para-choques e suas partes</t>
  </si>
  <si>
    <t>Cintos de segurança</t>
  </si>
  <si>
    <t>Para-lamas</t>
  </si>
  <si>
    <t>Grades de radiadores</t>
  </si>
  <si>
    <t>Portas</t>
  </si>
  <si>
    <t>Painéis de instrumentos</t>
  </si>
  <si>
    <t>Geradores de gás para acionar retratores de cintos de segurança</t>
  </si>
  <si>
    <t>Guarnições de freios (travões) montadas</t>
  </si>
  <si>
    <t>Caixas de marchas dos veículos das subposições 8701.10, 8701.30, 8701.91 a 8701.95 ou 8704.10</t>
  </si>
  <si>
    <t>Servo-assistidas, próprias para torques de entrada superiores ou iguais a 750 Nm</t>
  </si>
  <si>
    <t>Outras caixas de marchas</t>
  </si>
  <si>
    <t>Eixos com diferencial com capacidade de suportar cargas superiores ou iguais a 14.000 kg, redutores planetários nos extremos e dispositivo de freio (travão) incorporado, do tipo utilizado em veículos da subposição 8704.10</t>
  </si>
  <si>
    <t>Eixos não motores</t>
  </si>
  <si>
    <t>De eixos não motores, dos veículos das subposições 8701.10, 8701.30, 8701.91 a 8701.95 ou 8704.10</t>
  </si>
  <si>
    <t>De eixos propulsores dos veículos das subposições 8701.10, 8701.30, 8701.91 a 8701.95 ou 8704.10</t>
  </si>
  <si>
    <t>Sistemas de suspensão e suas partes (incluindo os amortecedores de suspensão)</t>
  </si>
  <si>
    <t>Radiadores e suas partes</t>
  </si>
  <si>
    <t>Silenciosos e tubos de escape; suas partes</t>
  </si>
  <si>
    <t>Embreagens e suas partes</t>
  </si>
  <si>
    <t>Volantes, colunas e caixas, de direção dos veículos das subposições 8701.10, 8701.30, 8701.91 a 8701.95 ou 8704.10</t>
  </si>
  <si>
    <t>Volantes</t>
  </si>
  <si>
    <t>Colunas</t>
  </si>
  <si>
    <t>Caixas</t>
  </si>
  <si>
    <t>Bolsas infláveis de segurança com sistema de insuflação (airbags)</t>
  </si>
  <si>
    <t>Bolsas infláveis para airbags</t>
  </si>
  <si>
    <t>Sistema de insuflação</t>
  </si>
  <si>
    <t>Dispositivos para comando de acelerador, freio (travão), embreagem, direção ou caixa de marchas mesmo os de adaptação dos preexistentes, do tipo utilizado por pessoas incapacitadas</t>
  </si>
  <si>
    <t>Elétricos</t>
  </si>
  <si>
    <t>Veículos e carros blindados de combate, armados ou não, e suas partes.</t>
  </si>
  <si>
    <t>Com motor de pistão alternativo de cilindrada não superior a 50 cm3</t>
  </si>
  <si>
    <t>Motocicletas de cilindrada inferior ou igual a 125 cm3</t>
  </si>
  <si>
    <t>Motocicleta de cilindrada superior a 125 cm3</t>
  </si>
  <si>
    <t>Com motor de pistão alternativo de cilindrada superior a 250 cm3, mas não superior a 500 cm3</t>
  </si>
  <si>
    <t>Com motor de pistão alternativo de cilindrada superior a 500 cm3, mas não superior a 800 cm3</t>
  </si>
  <si>
    <t>Com motor de pistão alternativo de cilindrada superior a 800 cm3</t>
  </si>
  <si>
    <t>Com motor elétrico para propulsão</t>
  </si>
  <si>
    <t>Bicicletas</t>
  </si>
  <si>
    <t>Sem mecanismo de propulsão</t>
  </si>
  <si>
    <t>De motocicletas (incluindo os ciclomotores)</t>
  </si>
  <si>
    <t>De cadeiras de rodas ou de outros veículos para pessoas com incapacidade</t>
  </si>
  <si>
    <t>Quadros e garfos, e suas partes</t>
  </si>
  <si>
    <t>Aros e raios</t>
  </si>
  <si>
    <t>Cubos, exceto de freios (travões)</t>
  </si>
  <si>
    <t>Pinhões de rodas livres</t>
  </si>
  <si>
    <t>Cubos de freios (travões)</t>
  </si>
  <si>
    <t>Selins</t>
  </si>
  <si>
    <t>Pedais e pedaleiros, e suas partes</t>
  </si>
  <si>
    <t>Câmbio de velocidades</t>
  </si>
  <si>
    <t>Carrinhos e veículos semelhantes para transporte de crianças, e suas partes.</t>
  </si>
  <si>
    <t>Reboques e semirreboques, para habitação ou para acampar, do tipo trailer (caravana*)</t>
  </si>
  <si>
    <t>Reboques e semirreboques, autocarregáveis ou autodescarregáveis, para usos agrícolas</t>
  </si>
  <si>
    <t>Cisternas</t>
  </si>
  <si>
    <t>Outros reboques e semirreboques</t>
  </si>
  <si>
    <t>Outros veículos</t>
  </si>
  <si>
    <t>Chassis de reboques e semirreboques</t>
  </si>
  <si>
    <t>Balões e dirigíveis; planadores, asas voadoras e outros veículos aéreos, não concebidos para propulsão a motor.</t>
  </si>
  <si>
    <t>De peso não superior a 2.000 kg, vazios (sem carga)</t>
  </si>
  <si>
    <t>De peso inferior ou igual a 3.500 kg</t>
  </si>
  <si>
    <t>A hélice</t>
  </si>
  <si>
    <t>A turboélice</t>
  </si>
  <si>
    <t>Monomotores</t>
  </si>
  <si>
    <t>Multimotores</t>
  </si>
  <si>
    <t>Multimotores, de peso inferior ou igual a 7.000 kg, vazios (sem carga)</t>
  </si>
  <si>
    <t>A turbojato</t>
  </si>
  <si>
    <t>De peso inferior ou igual a 7.000 kg, vazios (sem carga)</t>
  </si>
  <si>
    <t>Veículos espaciais (incluindo os satélites) e seus veículos de lançamento, e veículos suborbitais</t>
  </si>
  <si>
    <t>Hélices e rotores, e suas partes</t>
  </si>
  <si>
    <t>Trens de aterrissagem (aterragem*) e suas partes</t>
  </si>
  <si>
    <t>Outras partes de aviões ou de helicópteros</t>
  </si>
  <si>
    <t>Paraquedas (incluindo os paraquedas dirigíveis e os parapentes) e os paraquedas giratórios; suas partes e acessórios.</t>
  </si>
  <si>
    <t>Aparelhos e dispositivos para lançamento de veículos aéreos, e suas partes; aparelhos e dispositivos para aterrissagem (aterragem*) de veículos aéreos em porta-aviões e aparelhos e dispositivos semelhantes, e suas partes</t>
  </si>
  <si>
    <t>Simuladores de combate aéreo e suas partes</t>
  </si>
  <si>
    <t>Transatlânticos, barcos de excursão e embarcações semelhantes principalmente concebidas para o transporte de pessoas; ferryboats</t>
  </si>
  <si>
    <t>Navios-tanque</t>
  </si>
  <si>
    <t>Barcos frigoríficos, exceto os da subposição 8901.20</t>
  </si>
  <si>
    <t>Outras embarcações para o transporte de mercadorias ou para o transporte de pessoas e de mercadorias</t>
  </si>
  <si>
    <t>De comprimento, de proa a popa, igual ou superior a 35 m</t>
  </si>
  <si>
    <t>Barcos infláveis</t>
  </si>
  <si>
    <t>Barcos à vela, mesmo com motor auxiliar</t>
  </si>
  <si>
    <t>Barcos a motor, exceto com motor fora-de-borda</t>
  </si>
  <si>
    <t>Rebocadores e barcos concebidos para empurrar outras embarcações.</t>
  </si>
  <si>
    <t>Dragas</t>
  </si>
  <si>
    <t>Plataformas de perfuração ou de exploração, flutuantes ou submersíveis</t>
  </si>
  <si>
    <t>Navios de guerra</t>
  </si>
  <si>
    <t>Balsas infláveis</t>
  </si>
  <si>
    <t>Embarcações e outras estruturas flutuantes, para desmantelar.</t>
  </si>
  <si>
    <t>Fibras ópticas</t>
  </si>
  <si>
    <t>De diâmetro de núcleo inferior a 11 micrômetros (mícrons)</t>
  </si>
  <si>
    <t>Feixes e cabos de fibras ópticas</t>
  </si>
  <si>
    <t>Matérias polarizantes, em folhas ou em placas</t>
  </si>
  <si>
    <t>Lentes de contato</t>
  </si>
  <si>
    <t>Lentes de vidro, para óculos</t>
  </si>
  <si>
    <t>Lentes de outras matérias, para óculos</t>
  </si>
  <si>
    <t>Lentes</t>
  </si>
  <si>
    <t>Para câmeras fotográficas ou cinematográficas ou para projetores</t>
  </si>
  <si>
    <t>De aproximação (zoom) para câmeras de televisão, de 20 ou mais aumentos</t>
  </si>
  <si>
    <t>Polarizantes</t>
  </si>
  <si>
    <t>De metais comuns, mesmo folheados ou chapeados de metais preciosos (plaquê)</t>
  </si>
  <si>
    <t>Charneiras</t>
  </si>
  <si>
    <t>Óculos de sol</t>
  </si>
  <si>
    <t>Óculos para correção</t>
  </si>
  <si>
    <t>Óculos de segurança</t>
  </si>
  <si>
    <t>Binóculos</t>
  </si>
  <si>
    <t>Outros instrumentos</t>
  </si>
  <si>
    <t>De binóculos</t>
  </si>
  <si>
    <t>Câmeras fotográficas especialmente concebidas para fotografia submarina ou aérea, para exame médico de órgãos internos ou para laboratórios de medicina legal ou de investigação judicial</t>
  </si>
  <si>
    <t>Câmeras fotográficas para filmes de revelação e cópia instantâneas</t>
  </si>
  <si>
    <t>Com visor de reflexão através da objetiva (reflex), para filmes em rolos de largura não superior a 35 mm</t>
  </si>
  <si>
    <t>Outras, para filmes em rolos de largura inferior a 35 mm</t>
  </si>
  <si>
    <t>De foco fixo</t>
  </si>
  <si>
    <t>De foco ajustável</t>
  </si>
  <si>
    <t>Fotocompositoras a laser para preparação de clichês</t>
  </si>
  <si>
    <t>Outras, de foco fixo</t>
  </si>
  <si>
    <t>Outras, de foco ajustável</t>
  </si>
  <si>
    <t>Para obtenção de negativos de 45 mm x 60 mm ou de dimensões superiores</t>
  </si>
  <si>
    <t>Aparelhos de tubo de descarga para produção de luz-relâmpago (flash) (denominados "flashes eletrônicos")</t>
  </si>
  <si>
    <t>Corpos</t>
  </si>
  <si>
    <t>Câmeras</t>
  </si>
  <si>
    <t>Para filmes de largura igual ou superior a 35 mm, mas não superior a 70 mm</t>
  </si>
  <si>
    <t>De câmeras</t>
  </si>
  <si>
    <t>De projetores</t>
  </si>
  <si>
    <t>Projetores e aparelhos de ampliação ou de redução</t>
  </si>
  <si>
    <t>Cubas e cubetas, de operação automática e programáveis</t>
  </si>
  <si>
    <t>Ampliadoras-copiadoras automáticas para papel fotográfico, com capacidade superior a 1.000 cópias por hora</t>
  </si>
  <si>
    <t>Processadores fotográficos para o tratamento eletrônico de imagens, mesmo com saída digital</t>
  </si>
  <si>
    <t>Aparelhos para revelação automática de chapas de fotopolímeros com suporte metálico</t>
  </si>
  <si>
    <t>Telas para projeção</t>
  </si>
  <si>
    <t>De aparelhos ou material da subposição 9010.10 ou do item 9010.50.10</t>
  </si>
  <si>
    <t>Microscópios estereoscópicos</t>
  </si>
  <si>
    <t>Para fotomicrografia</t>
  </si>
  <si>
    <t>Para cinefotomicrografia</t>
  </si>
  <si>
    <t>Para microprojeção</t>
  </si>
  <si>
    <t>Binoculares de platina móvel</t>
  </si>
  <si>
    <t>Dos artigos da subposição 9011.20</t>
  </si>
  <si>
    <t>Microscópios eletrônicos</t>
  </si>
  <si>
    <t>De microscópios eletrônicos</t>
  </si>
  <si>
    <t>Miras telescópicas para armas</t>
  </si>
  <si>
    <t>Lasers, exceto diodos laser</t>
  </si>
  <si>
    <t>Dispositivos de cristais líquidos (LCD)</t>
  </si>
  <si>
    <t>Bússolas, incluindo as agulhas de marear</t>
  </si>
  <si>
    <t>Altímetros</t>
  </si>
  <si>
    <t>Pilotos automáticos</t>
  </si>
  <si>
    <t>Inclinômetros</t>
  </si>
  <si>
    <t>Sondas acústicas (ecobatímetros) ou de ultrassom (sonar e semelhantes)</t>
  </si>
  <si>
    <t>Telêmetros</t>
  </si>
  <si>
    <t>Com sistema de leitura por meio de prisma ou micrômetro óptico e precisão de leitura de 1 segundo</t>
  </si>
  <si>
    <t>Níveis</t>
  </si>
  <si>
    <t>Instrumentos e aparelhos de fotogrametria</t>
  </si>
  <si>
    <t>Molinetes hidrométricos</t>
  </si>
  <si>
    <t>De instrumentos ou aparelhos da subposição 9015.40</t>
  </si>
  <si>
    <t>Sensíveis a pesos não superiores a 0,2 mg</t>
  </si>
  <si>
    <t>Outros instrumentos de desenho, de traçado ou de cálculo</t>
  </si>
  <si>
    <t>Micrômetros</t>
  </si>
  <si>
    <t>Paquímetros</t>
  </si>
  <si>
    <t>Metros</t>
  </si>
  <si>
    <t>De mesas ou máquinas de desenhar, automáticas</t>
  </si>
  <si>
    <t>Eletrocardiógrafos</t>
  </si>
  <si>
    <t>Ecógrafos com análise espectral Doppler</t>
  </si>
  <si>
    <t>Aparelhos de diagnóstico de imagem por ressonância magnética</t>
  </si>
  <si>
    <t>Scanner de tomografia por emissão de posítrons (PET Positron Emission Tomography)</t>
  </si>
  <si>
    <t>Câmaras gama</t>
  </si>
  <si>
    <t>Endoscópios</t>
  </si>
  <si>
    <t>Audiômetros</t>
  </si>
  <si>
    <t>Para cirurgia, que operem por laser</t>
  </si>
  <si>
    <t>Outros, para tratamento bucal, que operem por laser</t>
  </si>
  <si>
    <t>De capacidade inferior ou igual a 2 cm3</t>
  </si>
  <si>
    <t>Tubulares de metal</t>
  </si>
  <si>
    <t>Gengivais</t>
  </si>
  <si>
    <t>De aço cromo-níquel, bisel trifacetado e diâmetro exterior igual ou superior a 1,6 mm, do tipo das utilizadas com bolsas de sangue</t>
  </si>
  <si>
    <t>Agulhas ponta de lápis, do tipo das utilizadas em anestesia epidural ou raquidiana</t>
  </si>
  <si>
    <t>Para suturas</t>
  </si>
  <si>
    <t>Agulhas</t>
  </si>
  <si>
    <t>Sondas, cateteres e cânulas</t>
  </si>
  <si>
    <t>De borracha</t>
  </si>
  <si>
    <t>Cateteres de poli(cloreto de vinila), para embolectomia arterial</t>
  </si>
  <si>
    <t>Cateteres de poli(cloreto de vinila), para termodiluição</t>
  </si>
  <si>
    <t>Cateteres intravenosos periféricos, de poliuretano ou de copolímero de etileno-tetrafluoretileno (ETFE)</t>
  </si>
  <si>
    <t>Lancetas para vacinação e cautérios</t>
  </si>
  <si>
    <t>Artigo para fístula arteriovenosa, composto de agulha, base de fixação tipo borboleta, tubo plástico com conector e obturador</t>
  </si>
  <si>
    <t>Aparelhos dentários de brocar, mesmo combinados numa base comum com outros equipamentos dentários</t>
  </si>
  <si>
    <t>Brocas</t>
  </si>
  <si>
    <t>De carboneto de tungstênio (volfrâmio)</t>
  </si>
  <si>
    <t>De aço-vanádio</t>
  </si>
  <si>
    <t>Limas</t>
  </si>
  <si>
    <t>Para tratamento bucal, que operem por projeção cinética de partículas</t>
  </si>
  <si>
    <t>Para desenho e construção de peças cerâmicas para restaurações dentárias, computadorizados</t>
  </si>
  <si>
    <t>Microscópios binoculares, do tipo utilizado em cirurgia oftalmológica</t>
  </si>
  <si>
    <t>Para transfusão de sangue ou infusão intravenosa</t>
  </si>
  <si>
    <t>Bisturis</t>
  </si>
  <si>
    <t>Litótomos e litotritores</t>
  </si>
  <si>
    <t>Litotritores por onda de choque</t>
  </si>
  <si>
    <t>Rins artificiais</t>
  </si>
  <si>
    <t>Aparelhos de diatermia</t>
  </si>
  <si>
    <t>Incubadoras para bebês</t>
  </si>
  <si>
    <t>Aparelhos para medida da pressão arterial</t>
  </si>
  <si>
    <t>Aparelhos para terapia intra-uretral por micro-ondas (TUMT), próprios para o tratamento de afecções prostáticas, computadorizados</t>
  </si>
  <si>
    <t>Grampos e clipes, seus aplicadores e extratores</t>
  </si>
  <si>
    <t>Desfibriladores externos que operem unicamente em modo automático (AED Automatic External Defibrillator)</t>
  </si>
  <si>
    <t>Aparelhos de mecanoterapia; aparelhos de massagem; aparelhos de psicotécnica</t>
  </si>
  <si>
    <t>De oxigenoterapia</t>
  </si>
  <si>
    <t>De aerossolterapia</t>
  </si>
  <si>
    <t>Respiratórios de reanimação</t>
  </si>
  <si>
    <t>Respiradores automáticos (pulmões de aço)</t>
  </si>
  <si>
    <t>Máscaras contra gases</t>
  </si>
  <si>
    <t>Artigos e aparelhos ortopédicos</t>
  </si>
  <si>
    <t>Artigos e aparelhos para fraturas</t>
  </si>
  <si>
    <t>De artigos e aparelhos de ortopedia, articulados</t>
  </si>
  <si>
    <t>De acrílico</t>
  </si>
  <si>
    <t>Femurais</t>
  </si>
  <si>
    <t>Mioelétricas</t>
  </si>
  <si>
    <t>Válvulas cardíacas</t>
  </si>
  <si>
    <t>Lentes intraoculares</t>
  </si>
  <si>
    <t>Próteses de artérias vasculares revestidas</t>
  </si>
  <si>
    <t>Próteses mamárias não implantáveis</t>
  </si>
  <si>
    <t>Partes de próteses modulares que substituem membros superiores ou inferiores</t>
  </si>
  <si>
    <t>Aparelhos para facilitar a audição dos surdos, exceto as partes e acessórios</t>
  </si>
  <si>
    <t>Marca-passos cardíacos (Estimuladores cardíacos*), exceto as partes e acessórios</t>
  </si>
  <si>
    <t>Aparelhos que se implantam no organismo para compensar uma deficiência ou uma incapacidade</t>
  </si>
  <si>
    <t>Cardiodesfibriladores automáticos</t>
  </si>
  <si>
    <t>Implantes expansíveis (stents), mesmo montados sobre cateter do tipo balão</t>
  </si>
  <si>
    <t>Oclusores interauriculares constituídos por uma malha de fios de níquel e titânio preenchida com tecido de poliéster, mesmo apresentados com seu respectivo cateter</t>
  </si>
  <si>
    <t>De marca-passos cardíacos</t>
  </si>
  <si>
    <t>De aparelhos para facilitar a audição dos surdos</t>
  </si>
  <si>
    <t>Aparelhos de tomografia computadorizada</t>
  </si>
  <si>
    <t>De diagnóstico</t>
  </si>
  <si>
    <t>De tomadas maxilares panorâmicas</t>
  </si>
  <si>
    <t>Para mamografia</t>
  </si>
  <si>
    <t>Para angiografia</t>
  </si>
  <si>
    <t>Para densitometria óssea, computadorizados</t>
  </si>
  <si>
    <t>Espectrômetros ou espectrógrafos de raios X</t>
  </si>
  <si>
    <t>Do tipo utilizado para inspeção de bagagens, com túnel de altura inferior ou igual a 0,4 m, largura inferior ou igual a 0,6 m e comprimento inferior ou igual a 1,2 m</t>
  </si>
  <si>
    <t>Aparelhos de radiocobalto (bombas de cobalto)</t>
  </si>
  <si>
    <t>Outros, para gamaterapia</t>
  </si>
  <si>
    <t>Para detecção do nível de enchimento ou tampas faltantes, em latas de bebidas, por meio de raios gama</t>
  </si>
  <si>
    <t>Tubos de raios X</t>
  </si>
  <si>
    <t>Geradores de tensão</t>
  </si>
  <si>
    <t>Telas radiológicas</t>
  </si>
  <si>
    <t>Partes e acessórios de aparelhos de raios X</t>
  </si>
  <si>
    <t>Instrumentos, aparelhos e modelos, concebidos para demonstração (por exemplo, no ensino e nas exposições), não suscetíveis de outros usos.</t>
  </si>
  <si>
    <t>Para ensaios de tração ou compressão</t>
  </si>
  <si>
    <t>Para ensaios de dureza</t>
  </si>
  <si>
    <t>Máquinas e aparelhos para ensaios de têxteis</t>
  </si>
  <si>
    <t>Automáticos, para fios</t>
  </si>
  <si>
    <t>Máquinas e aparelhos para ensaios de papel, cartão, linóleo e plástico ou borracha flexíveis</t>
  </si>
  <si>
    <t>Máquinas para ensaios de pneumáticos</t>
  </si>
  <si>
    <t>Termômetros clínicos</t>
  </si>
  <si>
    <t>Pirômetros ópticos</t>
  </si>
  <si>
    <t>De termômetros</t>
  </si>
  <si>
    <t>Para medida ou controle da vazão (do caudal)</t>
  </si>
  <si>
    <t>Medidores-transmissores eletrônicos, que funcionem pelo princípio de indução eletromagnética</t>
  </si>
  <si>
    <t>Para medida ou controle do nível</t>
  </si>
  <si>
    <t>De metais, mediante correntes parasitas</t>
  </si>
  <si>
    <t>Manômetros</t>
  </si>
  <si>
    <t>Outros instrumentos e aparelhos</t>
  </si>
  <si>
    <t>De instrumentos e aparelhos para medida ou controle do nível</t>
  </si>
  <si>
    <t>De manômetros</t>
  </si>
  <si>
    <t>Analisadores de gases ou de fumaça (fumos*)</t>
  </si>
  <si>
    <t>Cromatógrafos</t>
  </si>
  <si>
    <t>De fase gasosa</t>
  </si>
  <si>
    <t>De fase líquida</t>
  </si>
  <si>
    <t>Aparelhos de eletroforese</t>
  </si>
  <si>
    <t>Sequenciadores automáticos de ADN mediante eletroforese capilar</t>
  </si>
  <si>
    <t>Espectrômetros e espectrógrafos</t>
  </si>
  <si>
    <t>De emissão atômica</t>
  </si>
  <si>
    <t>Espectrofotômetros</t>
  </si>
  <si>
    <t>Colorímetros</t>
  </si>
  <si>
    <t>Fotômetros</t>
  </si>
  <si>
    <t>Refratômetros</t>
  </si>
  <si>
    <t>Sacarímetros</t>
  </si>
  <si>
    <t>Citômetro de fluxo</t>
  </si>
  <si>
    <t>Calorímetros, viscosímetros, densitômetros e aparelhos medidores de pH</t>
  </si>
  <si>
    <t>Calorímetros</t>
  </si>
  <si>
    <t>Viscosímetros</t>
  </si>
  <si>
    <t>Densitômetros</t>
  </si>
  <si>
    <t>Aparelhos medidores de pH</t>
  </si>
  <si>
    <t>Espectrômetros de massa</t>
  </si>
  <si>
    <t>Polarógrafos</t>
  </si>
  <si>
    <t>Exposímetros</t>
  </si>
  <si>
    <t>Micrótomos</t>
  </si>
  <si>
    <t>De espectrômetros e espectrógrafos, de emissão atômica</t>
  </si>
  <si>
    <t>De polarógrafos</t>
  </si>
  <si>
    <t>De gás natural comprimido, eletrônicos</t>
  </si>
  <si>
    <t>Do tipo utilizado em postos (estações) de serviço ou garagens</t>
  </si>
  <si>
    <t>De peso inferior ou igual a 50 kg</t>
  </si>
  <si>
    <t>De peso superior a 50 kg</t>
  </si>
  <si>
    <t>Monofásicos, para corrente alternada</t>
  </si>
  <si>
    <t>Digitais</t>
  </si>
  <si>
    <t>Bifásicos</t>
  </si>
  <si>
    <t>Trifásicos</t>
  </si>
  <si>
    <t>De contadores de eletricidade</t>
  </si>
  <si>
    <t>Contadores de voltas, contadores de produção ou de horas de trabalho</t>
  </si>
  <si>
    <t>Indicadores de velocidade e tacômetros</t>
  </si>
  <si>
    <t>Estroboscópios</t>
  </si>
  <si>
    <t>De indicadores de velocidade e tacômetros</t>
  </si>
  <si>
    <t>Medidores de radioatividade</t>
  </si>
  <si>
    <t>Osciloscópios digitais</t>
  </si>
  <si>
    <t>Osciloscópios analógicos</t>
  </si>
  <si>
    <t>De frequência igual ou superior a 60 MHz</t>
  </si>
  <si>
    <t>Vetorscópios</t>
  </si>
  <si>
    <t>Oscilógrafos</t>
  </si>
  <si>
    <t>Multímetros, sem dispositivo registrador</t>
  </si>
  <si>
    <t>Multímetros, com dispositivo registrador</t>
  </si>
  <si>
    <t>Voltímetros</t>
  </si>
  <si>
    <t>Amperímetros</t>
  </si>
  <si>
    <t>De teste de continuidade em circuitos impressos</t>
  </si>
  <si>
    <t>Analisadores de protocolo</t>
  </si>
  <si>
    <t>Analisadores de nível seletivo</t>
  </si>
  <si>
    <t>Analisadores digitais de transmissão</t>
  </si>
  <si>
    <t>De testes de circuitos integrados</t>
  </si>
  <si>
    <t>De teste automático de circuito impresso montado (ATE)</t>
  </si>
  <si>
    <t>De medidas de parâmetros característicos de sinais de televisão ou de vídeo</t>
  </si>
  <si>
    <t>Analisadores lógicos de circuitos digitais</t>
  </si>
  <si>
    <t>Analisadores de espectro de frequência</t>
  </si>
  <si>
    <t>Frequencímetros</t>
  </si>
  <si>
    <t>Fasímetros</t>
  </si>
  <si>
    <t>De instrumentos e aparelhos da subposição 9030.10</t>
  </si>
  <si>
    <t>Máquinas de balancear (equilibrar) peças mecânicas</t>
  </si>
  <si>
    <t>Para motores</t>
  </si>
  <si>
    <t>Para controle de wafers ou de dispositivos, semicondutores, ou para controle de máscaras ou retículos utilizados na fabricação de dispositivos semicondutores</t>
  </si>
  <si>
    <t>Para medida de parâmetros dimensionais de fibras de celulose, por meio de raios laser</t>
  </si>
  <si>
    <t>Para medida da espessura de pneumáticos de veículos automóveis, por meio de raios laser</t>
  </si>
  <si>
    <t>Dinamômetros e rugosímetros</t>
  </si>
  <si>
    <t>Dinamômetros</t>
  </si>
  <si>
    <t>Rugosímetros</t>
  </si>
  <si>
    <t>Máquinas para medição tridimensional</t>
  </si>
  <si>
    <t>Metros padrões</t>
  </si>
  <si>
    <t>Aparelhos digitais, de uso em veículos automóveis, para medida e indicação de múltiplas grandezas tais como: velocidade média, consumos instantâneo e médio e autonomia (computador de bordo)</t>
  </si>
  <si>
    <t>Aparelhos para análise de têxteis, computadorizados</t>
  </si>
  <si>
    <t>Células de carga</t>
  </si>
  <si>
    <t>Para controle dimensional de pneumáticos, em condições de carga</t>
  </si>
  <si>
    <t>De bancos de ensaio</t>
  </si>
  <si>
    <t>De expansão de fluidos</t>
  </si>
  <si>
    <t>Manostatos (pressostatos)</t>
  </si>
  <si>
    <t>Hidráulicos ou pneumáticos</t>
  </si>
  <si>
    <t>Reguladores de voltagem</t>
  </si>
  <si>
    <t>Eletrônicos</t>
  </si>
  <si>
    <t>Controladores eletrônicos do tipo utilizado em veículos automóveis</t>
  </si>
  <si>
    <t>De sistemas antibloqueantes de freio (travão) (ABS)</t>
  </si>
  <si>
    <t>De sistemas de suspensão</t>
  </si>
  <si>
    <t>De sistemas de transmissão</t>
  </si>
  <si>
    <t>De sistemas de ignição</t>
  </si>
  <si>
    <t>De sistemas de injeção</t>
  </si>
  <si>
    <t>Equipamentos digitais para controle de veículos ferroviários</t>
  </si>
  <si>
    <t>Outros, para regulação ou controle de grandezas não elétricas</t>
  </si>
  <si>
    <t>De pressão</t>
  </si>
  <si>
    <t>De temperatura</t>
  </si>
  <si>
    <t>De umidade</t>
  </si>
  <si>
    <t>De velocidade de motores elétricos por variação de frequência</t>
  </si>
  <si>
    <t>De termostatos</t>
  </si>
  <si>
    <t>Partes e acessórios não especificados nem compreendidos noutras posições do presente Capítulo, para máquinas, aparelhos, instrumentos ou artigos do Capítulo 90.</t>
  </si>
  <si>
    <t>De mostrador exclusivamente mecânico</t>
  </si>
  <si>
    <t>De corda automática</t>
  </si>
  <si>
    <t>Funcionando eletricamente</t>
  </si>
  <si>
    <t>Com caixa de metal comum</t>
  </si>
  <si>
    <t>Com caixa de plástico, exceto as reforçadas com fibra de vidro</t>
  </si>
  <si>
    <t>Relógios para painéis de instrumentos e relógios semelhantes, para automóveis, veículos aéreos, embarcações ou para outros veículos.</t>
  </si>
  <si>
    <t>Relógios de ponto; relógios datadores e contadores de horas</t>
  </si>
  <si>
    <t>Interruptores horários</t>
  </si>
  <si>
    <t>Para relógios das posições 91.01 ou 91.02</t>
  </si>
  <si>
    <t>De mostrador exclusivamente optoeletrônico</t>
  </si>
  <si>
    <t>Mecanismos incompletos, montados</t>
  </si>
  <si>
    <t>Esboços</t>
  </si>
  <si>
    <t>Caixas de metais preciosos ou de metais folheados ou chapeados de metais preciosos (plaquê)</t>
  </si>
  <si>
    <t>De latão, em esboço</t>
  </si>
  <si>
    <t>Outras caixas</t>
  </si>
  <si>
    <t>Fundos de metais comuns</t>
  </si>
  <si>
    <t>Caixas e semelhantes</t>
  </si>
  <si>
    <t>De metais preciosos ou de metais folheados ou chapeados de metais preciosos (plaquê)</t>
  </si>
  <si>
    <t>De metais comuns, mesmo dourados ou prateados</t>
  </si>
  <si>
    <t>Molas, incluindo as espirais</t>
  </si>
  <si>
    <t>Quadrantes</t>
  </si>
  <si>
    <t>Platinas e pontes</t>
  </si>
  <si>
    <t>Coroas</t>
  </si>
  <si>
    <t>Ponteiros</t>
  </si>
  <si>
    <t>Hastes</t>
  </si>
  <si>
    <t>Básculas</t>
  </si>
  <si>
    <t>Eixos e pinhões</t>
  </si>
  <si>
    <t>Rodas</t>
  </si>
  <si>
    <t>Pianos verticais</t>
  </si>
  <si>
    <t>Pianos de cauda</t>
  </si>
  <si>
    <t>De cordas, tocados com o auxílio de um arco</t>
  </si>
  <si>
    <t>Instrumentos denominados "metais"</t>
  </si>
  <si>
    <t>Instrumentos musicais de percussão (por exemplo, tambores, caixas, xilofones, pratos, castanholas, maracás).</t>
  </si>
  <si>
    <t>Sintetizadores</t>
  </si>
  <si>
    <t>Guitarras e contrabaixos</t>
  </si>
  <si>
    <t>Caixas de música</t>
  </si>
  <si>
    <t>Cordas para instrumentos musicais</t>
  </si>
  <si>
    <t>Partes e acessórios de pianos</t>
  </si>
  <si>
    <t>Partes e acessórios de instrumentos musicais da posição 92.02</t>
  </si>
  <si>
    <t>Partes e acessórios de instrumentos musicais da posição 92.07</t>
  </si>
  <si>
    <t>Peças de artilharia (por exemplo, canhões, obuses e morteiros)</t>
  </si>
  <si>
    <t>Lança-mísseis; lança-chamas; lança-granadas; lança-torpedos e lançadores semelhantes</t>
  </si>
  <si>
    <t>Revólveres e pistolas, exceto os das posições 93.03 ou 93.04.</t>
  </si>
  <si>
    <t>Armas de fogo carregáveis exclusivamente pela boca</t>
  </si>
  <si>
    <t>Outras espingardas e carabinas de caça ou de tiro ao alvo, com pelo menos um cano liso</t>
  </si>
  <si>
    <t>Outras espingardas e carabinas de caça ou de tiro ao alvo</t>
  </si>
  <si>
    <t>Lançadores do tipo utilizado com cartuchos dos itens 9306.21.10, 9306.21.20 ou 9306.21.30</t>
  </si>
  <si>
    <t>Recipientes do tipo aerossol que contenham produtos químicos ou oleorresina de Capsicum, com fins irritantes</t>
  </si>
  <si>
    <t>De revólveres ou pistolas</t>
  </si>
  <si>
    <t>De espingardas ou carabinas da posição 93.03</t>
  </si>
  <si>
    <t>De armas de guerra da posição 93.01</t>
  </si>
  <si>
    <t>Que contenham produtos químicos ou oleorresina de Capsicum, com fins irritantes</t>
  </si>
  <si>
    <t>Outros, que produzem efeitos fumígenos, de iluminação, de som ou de identificação mediante tintas ou corantes</t>
  </si>
  <si>
    <t>Outros, com um ou mais projéteis de elastômeros</t>
  </si>
  <si>
    <t>Outros cartuchos e suas partes</t>
  </si>
  <si>
    <t>Granadas que contenham produtos químicos ou oleorresina de Capsicum, com fins irritantes</t>
  </si>
  <si>
    <t>Outras granadas, que produzem efeitos fumígenos, de iluminação, de som ou de identificação mediante tintas ou corantes</t>
  </si>
  <si>
    <t>Sabres, espadas, baionetas, lanças e outras armas brancas, suas partes e bainhas.</t>
  </si>
  <si>
    <t>Ejetáveis</t>
  </si>
  <si>
    <t>Assentos do tipo utilizado em veículos automóveis</t>
  </si>
  <si>
    <t>De madeira</t>
  </si>
  <si>
    <t>Estofados</t>
  </si>
  <si>
    <t>Outros assentos</t>
  </si>
  <si>
    <t>Cadeiras de dentista, cadeiras para salões de cabeleireiro e cadeiras semelhantes, e suas partes</t>
  </si>
  <si>
    <t>Mesas de operação</t>
  </si>
  <si>
    <t>Camas dotadas de mecanismos para usos clínicos</t>
  </si>
  <si>
    <t>Móveis de metal, do tipo utilizado em escritórios</t>
  </si>
  <si>
    <t>Outros móveis de metal</t>
  </si>
  <si>
    <t>Móveis de madeira, do tipo utilizado em escritórios</t>
  </si>
  <si>
    <t>Móveis de madeira, do tipo utilizado em cozinhas</t>
  </si>
  <si>
    <t>Móveis de madeira, do tipo utilizado em quartos de dormir</t>
  </si>
  <si>
    <t>Outros móveis de madeira</t>
  </si>
  <si>
    <t>Móveis de plástico</t>
  </si>
  <si>
    <t>Suportes para camas (somiês)</t>
  </si>
  <si>
    <t>De borracha alveolar ou de plástico alveolar, mesmo recobertos</t>
  </si>
  <si>
    <t>Sacos de dormir</t>
  </si>
  <si>
    <t>Lâmpadas escialíticas (luzes sem sombra, do tipo utilizado em medicina, cirurgia, odontologia)</t>
  </si>
  <si>
    <t>De pedra</t>
  </si>
  <si>
    <t>De metais comuns</t>
  </si>
  <si>
    <t>Abajures (Candeeiros*) de cabeceira, de escritório e lampadários de interior, elétricos</t>
  </si>
  <si>
    <t>Guirlandas elétricas do tipo utilizado em árvores de Natal</t>
  </si>
  <si>
    <t>Aparelhos não elétricos de iluminação</t>
  </si>
  <si>
    <t>Anúncios, cartazes ou tabuletas e placas indicadoras, luminosos, e artigos semelhantes</t>
  </si>
  <si>
    <t>Com estrutura de ferro ou aço e paredes exteriores constituídas principalmente dessas matérias</t>
  </si>
  <si>
    <t>Triciclos, patinetes, carros de pedais e outros brinquedos semelhantes com rodas; carrinhos para bonecos</t>
  </si>
  <si>
    <t>Bonecos que representem somente seres humanos</t>
  </si>
  <si>
    <t>Bonecos, mesmo vestidos, com mecanismo a corda ou elétrico</t>
  </si>
  <si>
    <t>Outros bonecos, mesmo vestidos</t>
  </si>
  <si>
    <t>Brinquedos que representem animais ou seres não humanos</t>
  </si>
  <si>
    <t>Com enchimento</t>
  </si>
  <si>
    <t>Trens elétricos, incluindo os trilhos, sinais e outros acessórios</t>
  </si>
  <si>
    <t>Modelos reduzidos, mesmo animados, em conjuntos para montagem, exceto os do item 9503.00.40</t>
  </si>
  <si>
    <t>Outros conjuntos e brinquedos, para construção</t>
  </si>
  <si>
    <t>Quebra-cabeças (puzzles)</t>
  </si>
  <si>
    <t>Outros brinquedos, apresentados em sortidos ou em panóplias</t>
  </si>
  <si>
    <t>Instrumentos e aparelhos musicais, de brinquedo</t>
  </si>
  <si>
    <t>Outros brinquedos, com motor elétrico</t>
  </si>
  <si>
    <t>Outros brinquedos, com motor não elétrico</t>
  </si>
  <si>
    <t>Bilhares de qualquer tipo e seus acessórios</t>
  </si>
  <si>
    <t>Outros jogos que funcionem por introdução de moedas, notas, cartões de banco, fichas ou por outros meios de pagamento, exceto os jogos de balizas (pinos*) automáticos (boliche)</t>
  </si>
  <si>
    <t>Cartas de jogar</t>
  </si>
  <si>
    <t>Consoles e máquinas de jogos de vídeo, exceto os classificados na subposição 9504.30</t>
  </si>
  <si>
    <t>Jogos de balizas automáticos (boliche)</t>
  </si>
  <si>
    <t>Artigos para festas de Natal</t>
  </si>
  <si>
    <t>Esquis</t>
  </si>
  <si>
    <t>Fixadores para esquis</t>
  </si>
  <si>
    <t>Pranchas à vela</t>
  </si>
  <si>
    <t>Tacos completos</t>
  </si>
  <si>
    <t>Bolas</t>
  </si>
  <si>
    <t>Artigos e equipamentos para tênis de mesa</t>
  </si>
  <si>
    <t>Raquetes de tênis, mesmo não encordoadas</t>
  </si>
  <si>
    <t>Bolas de tênis</t>
  </si>
  <si>
    <t>Infláveis</t>
  </si>
  <si>
    <t>Patins para gelo e patins de rodas, incluindo os fixados em calçado</t>
  </si>
  <si>
    <t>Artigos e equipamentos para cultura física, ginástica ou atletismo</t>
  </si>
  <si>
    <t>Varas (Canas*) de pesca</t>
  </si>
  <si>
    <t>Anzóis, mesmo montados em sedelas</t>
  </si>
  <si>
    <t>Molinetes (Carretos*) de pesca</t>
  </si>
  <si>
    <t>Circos ambulantes e coleções de animais ambulantes</t>
  </si>
  <si>
    <t>Montanhas-russas</t>
  </si>
  <si>
    <t>Com percurso igual ou superior a 300 m</t>
  </si>
  <si>
    <t>Vagonetes com capacidade igual ou superior a 6 pessoas</t>
  </si>
  <si>
    <t>Carrosséis, balanços e recreações giratórias</t>
  </si>
  <si>
    <t>Carrosséis, mesmo dotados de dispositivo de elevação, de diâmetro igual ou superior a 16 m</t>
  </si>
  <si>
    <t>Carrosséis, mesmo dotados de dispositivo de elevação, de diâmetro inferior a 16 m</t>
  </si>
  <si>
    <t>Balanços e recreações giratórias</t>
  </si>
  <si>
    <t>Outros equipamentos recreativos para parques de diversão</t>
  </si>
  <si>
    <t>Carrinhos de choque (bate-bate)</t>
  </si>
  <si>
    <t>Simuladores de movimentos e cinemas dinâmicos</t>
  </si>
  <si>
    <t>Equipamentos recreativos para parques aquáticos</t>
  </si>
  <si>
    <t>Instalações de tiro ao alvo e outras diversões de parques e feiras</t>
  </si>
  <si>
    <t>Teatros ambulantes</t>
  </si>
  <si>
    <t>Marfim trabalhado e obras de marfim</t>
  </si>
  <si>
    <t>Cápsulas de gelatinas digeríveis</t>
  </si>
  <si>
    <t>Colméias artificiais</t>
  </si>
  <si>
    <t>Vassouras e escovas constituídas por pequenos ramos ou outras matérias vegetais reunidas em feixes, mesmo com cabo</t>
  </si>
  <si>
    <t>Escovas de dentes, incluindo as escovas para dentaduras</t>
  </si>
  <si>
    <t>Pincéis e escovas, para artistas, pincéis de escrever e pincéis semelhantes para aplicação de produtos cosméticos</t>
  </si>
  <si>
    <t>Rolos</t>
  </si>
  <si>
    <t>Outras escovas que constituam partes de máquinas, aparelhos ou veículos</t>
  </si>
  <si>
    <t>Peneiras e crivos, manuais.</t>
  </si>
  <si>
    <t>Conjuntos de viagem para toucador de pessoas, para costura ou para limpeza de calçado ou de roupas.</t>
  </si>
  <si>
    <t>Botões de pressão e suas partes</t>
  </si>
  <si>
    <t>De plástico, não recobertos de matérias têxteis</t>
  </si>
  <si>
    <t>De metais comuns, não recobertos de matérias têxteis</t>
  </si>
  <si>
    <t>Formas e outras partes, de botões; esboços de botões</t>
  </si>
  <si>
    <t>Com grampos de metal comum</t>
  </si>
  <si>
    <t>Canetas esferográficas</t>
  </si>
  <si>
    <t>Canetas e marcadores, com ponta de feltro ou com outras pontas porosas</t>
  </si>
  <si>
    <t>Canetas-tinteiro (Canetas de tinta permanente*) e outras canetas</t>
  </si>
  <si>
    <t>Lapiseiras</t>
  </si>
  <si>
    <t>Sortidos de artigos de, pelo menos, duas das subposições precedentes</t>
  </si>
  <si>
    <t>Cargas com ponta, para canetas esferográficas</t>
  </si>
  <si>
    <t>Penas (Aparos*) e suas pontas</t>
  </si>
  <si>
    <t>Pontas porosas para os artigos da subposição 9608.20</t>
  </si>
  <si>
    <t>Lápis</t>
  </si>
  <si>
    <t>Minas para lápis ou para lapiseiras</t>
  </si>
  <si>
    <t>Lousas e quadros para escrever ou desenhar, mesmo emoldurados.</t>
  </si>
  <si>
    <t>Carimbos, incluindo os datadores e numeradores, sinetes e artigos semelhantes (incluindo os aparelhos para impressão de etiquetas), manuais; dispositivos manuais de composição tipográfica e jogos de impressão manuais que contenham tais dispositivos.</t>
  </si>
  <si>
    <t>Com tinta magnetizável à base de óxido de ferro, para impressão de caracteres</t>
  </si>
  <si>
    <t>Corretivas (tipo cover up), para máquinas de escrever</t>
  </si>
  <si>
    <t>Outras, apresentadas em cartucho, para máquinas de escrever</t>
  </si>
  <si>
    <t>Almofadas de carimbo</t>
  </si>
  <si>
    <t>Isqueiros de bolso, a gás, não recarregáveis</t>
  </si>
  <si>
    <t>Isqueiros de bolso, a gás, recarregáveis</t>
  </si>
  <si>
    <t>Outros isqueiros e acendedores</t>
  </si>
  <si>
    <t>Cachimbos (incluindo os seus fornilhos), piteiras (boquilhas) para charutos ou cigarros, e suas partes.</t>
  </si>
  <si>
    <t>De borracha endurecida ou de plástico</t>
  </si>
  <si>
    <t>Vaporizadores de toucador, suas armações e cabeças de armações</t>
  </si>
  <si>
    <t>Borlas ou esponjas para pós ou para aplicação de outros cosméticos ou de produtos de toucador</t>
  </si>
  <si>
    <t>Garrafas térmicas e outros recipientes isotérmicos</t>
  </si>
  <si>
    <t>Manequins e artigos semelhantes; autômatos e cenas animadas, para vitrines e mostruários.</t>
  </si>
  <si>
    <t>Absorventes (Pensos*) e tampões higiênicos, cueiros e fraldas para bebês e artigos higiênicos semelhantes, de qualquer matéria.</t>
  </si>
  <si>
    <t>Monopés, bipés, tripés e artigos semelhantes.</t>
  </si>
  <si>
    <t>Quadros, pinturas e desenhos</t>
  </si>
  <si>
    <t>Preenchimento Automático</t>
  </si>
  <si>
    <t>e-mail</t>
  </si>
  <si>
    <t>Inserir os dados consolidados</t>
  </si>
  <si>
    <t>Razão Social</t>
  </si>
  <si>
    <t>InscriçãoEst</t>
  </si>
  <si>
    <t>CNPJ</t>
  </si>
  <si>
    <t>Município</t>
  </si>
  <si>
    <t>CNAE</t>
  </si>
  <si>
    <t>RAMO_Atividade</t>
  </si>
  <si>
    <t>PORTE</t>
  </si>
  <si>
    <t>Nome_Fant</t>
  </si>
  <si>
    <t>Descrição_CNAE</t>
  </si>
  <si>
    <t>MENSAL</t>
  </si>
  <si>
    <t>Ano_Ref</t>
  </si>
  <si>
    <t>Mês_Ref</t>
  </si>
  <si>
    <t>Invest_Mensal</t>
  </si>
  <si>
    <t>Invest_Acumulado</t>
  </si>
  <si>
    <t>Fat_Vendas_Internas</t>
  </si>
  <si>
    <t>Fat_Export</t>
  </si>
  <si>
    <t>Fat_Vendas_Interestaduais</t>
  </si>
  <si>
    <t>ICMS_Ven_Int_Normal</t>
  </si>
  <si>
    <t>ICMS_Ven_Int_Cred</t>
  </si>
  <si>
    <t>ICMS_Ven_Int_Incent</t>
  </si>
  <si>
    <t>ICMS_Ven_Interestad_Normal</t>
  </si>
  <si>
    <t>ICMS_Ven_Interestad_Cred</t>
  </si>
  <si>
    <t>ICMS_Ven_Interestad_Incent</t>
  </si>
  <si>
    <t>Prd_anual_NCM</t>
  </si>
  <si>
    <t>Prd_anual_Incent</t>
  </si>
  <si>
    <t>Prd_anual_unid</t>
  </si>
  <si>
    <t>Prd_anual_Qtdd</t>
  </si>
  <si>
    <t>Cons_Energ_E (kW)</t>
  </si>
  <si>
    <t>Cons_Energ_E (R$)</t>
  </si>
  <si>
    <t>Cons_Água (m³)</t>
  </si>
  <si>
    <t>Cons_Água(R$)</t>
  </si>
  <si>
    <t>Font (kw)</t>
  </si>
  <si>
    <t>Font_Outra(kw)</t>
  </si>
  <si>
    <t>Font(m³)</t>
  </si>
  <si>
    <t>Font_outra(m³)</t>
  </si>
  <si>
    <t>Font(nome</t>
  </si>
  <si>
    <t>Font(nome)</t>
  </si>
  <si>
    <t>Cod_Ajust_cred</t>
  </si>
  <si>
    <t>Desc_Ajus_cred</t>
  </si>
  <si>
    <t>Valor_Ajust_cred</t>
  </si>
  <si>
    <t>Cod_Ajust_Déb</t>
  </si>
  <si>
    <t>Desc_Ajus_Déb</t>
  </si>
  <si>
    <t>Valor_Ajust_Déb</t>
  </si>
  <si>
    <t>PORTE:</t>
  </si>
  <si>
    <t>DADOS DO BENEFICIÁRIO</t>
  </si>
  <si>
    <t>DADOS DO EMPREENDIMENTO</t>
  </si>
  <si>
    <t>R$ no MÊS</t>
  </si>
  <si>
    <t>M³ no MÊS</t>
  </si>
  <si>
    <t>M³ no mês</t>
  </si>
  <si>
    <t>Fornecedora de Água (Ex: Águas Cuiabá)</t>
  </si>
  <si>
    <t>RAIS*</t>
  </si>
  <si>
    <t>*Informar apenas no período de envio ao Ministério, demais meses deixar em branco.</t>
  </si>
  <si>
    <r>
      <t xml:space="preserve">ACUMULADO </t>
    </r>
    <r>
      <rPr>
        <b/>
        <sz val="6"/>
        <color theme="4"/>
        <rFont val="Arial Nova"/>
        <family val="2"/>
      </rPr>
      <t>(Investimento acumulado desde a fundação)</t>
    </r>
  </si>
  <si>
    <t>Código do Ajuste</t>
  </si>
  <si>
    <t xml:space="preserve">A Secretaria de Estado Desenvolvimento Econômico (SEDEC/MT) solicita aos beneficiários do Programa de Incentivo à Cultura do Algodão de Mato Grosso (PROALMAT), do Programa de Desenvolvimento Industrial e Comercial de Mato Grosso (PRODEIC) e do Programa de Desenvolvimento Rural de Mato Grosso (PRODER) o envio de informações sobre a fruição dos programas. </t>
  </si>
  <si>
    <t>DESPESA</t>
  </si>
  <si>
    <t>FUNDOS</t>
  </si>
  <si>
    <t>ICMS A RECOLHER</t>
  </si>
  <si>
    <t>INCENTIVADO COM A REDUÇÃO DE CRÉDITO</t>
  </si>
  <si>
    <t>ICMS_Ven_Int_Red_Cred</t>
  </si>
  <si>
    <t>ICMS_Ven_Int_a_Recolher</t>
  </si>
  <si>
    <t>ICMS_Ven_Int_Fundos</t>
  </si>
  <si>
    <t>ICMS_Ven_Interestad_Red_Cred</t>
  </si>
  <si>
    <t>ICMS_Ven_Interestad_Fundos</t>
  </si>
  <si>
    <t>ICMS_Ven_Interestad_a_Recolher</t>
  </si>
  <si>
    <t xml:space="preserve">Esta solicitação faz parte das medidas de monitoramento e transparência das políticas públicas relativas aos benefícios fiscais e segue normativas estabelecidas pelo governo às empresas beneficiadas. </t>
  </si>
  <si>
    <t xml:space="preserve">Os beneficiários dos programas de incentivos do governo do estado de Mato Grosso devem enviar mensalmente as seguintes informações fiscais: Relatório da Escrituração Fiscal Digital (EFD), comprovante de recolhimento dos fundos (Documento de Arrecadação-DAR-e comprovante bancário) e também de outras informações previstas na legislação tributária estadual. </t>
  </si>
  <si>
    <t xml:space="preserve">Você, contribuinte beneficiário do PROALMAT do PRODEIC ou do PRODER, atente-se as informações que devem enviadas em arquivo digital: </t>
  </si>
  <si>
    <t>PLANILHA DE MONITORAMENTO</t>
  </si>
  <si>
    <t xml:space="preserve">Versão </t>
  </si>
  <si>
    <t>00</t>
  </si>
  <si>
    <t>II - os valores devidos a fundos estaduais, como FUNDEIC, FUNDED, FEEF/MT, FDR, FUNDEA, FES e FUS/MT, entre outros, utilizando os códigos pertinentes para identificá-los;</t>
  </si>
  <si>
    <t>Fonte da energia consumida</t>
  </si>
  <si>
    <t>Fonte da água consumida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</si>
</sst>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4" formatCode="_-&quot;R$&quot;* #,##0.00_-;\-&quot;R$&quot;* #,##0.00_-;_-&quot;R$&quot;* &quot;-&quot;??_-;_-@_-"/>
    <numFmt numFmtId="43" formatCode="_-* #,##0.00_-;\-* #,##0.00_-;_-* &quot;-&quot;??_-;_-@_-"/>
    <numFmt numFmtId="164" formatCode="00000"/>
    <numFmt numFmtId="165" formatCode="_-[$R$-416]\ * #,##0.00_-;\-[$R$-416]\ * #,##0.00_-;_-[$R$-416]\ * &quot;-&quot;??_-;_-@_-"/>
    <numFmt numFmtId="166" formatCode="&quot; &quot;00&quot;.&quot;000&quot;.&quot;000&quot;/&quot;0000\-00"/>
    <numFmt numFmtId="167" formatCode="&quot; &quot;00&quot;.&quot;000&quot;.&quot;000&quot;-&quot;0"/>
    <numFmt numFmtId="168" formatCode="&quot;R$&quot;#,##0.00"/>
    <numFmt numFmtId="169" formatCode="&quot;R$&quot;\ #,##0.00"/>
  </numFmts>
  <fonts count="52" x14ac:knownFonts="1">
    <font>
      <sz val="11"/>
      <color theme="1"/>
      <name val="Calibri"/>
      <family val="2"/>
      <scheme val="minor"/>
    </font>
    <font>
      <b/>
      <sz val="11"/>
      <color theme="1"/>
      <name val="Calibri"/>
      <family val="2"/>
      <scheme val="minor"/>
    </font>
    <font>
      <sz val="11"/>
      <color theme="4"/>
      <name val="Arial Nova"/>
      <family val="2"/>
    </font>
    <font>
      <b/>
      <i/>
      <sz val="10"/>
      <color theme="4"/>
      <name val="Arial Nova"/>
      <family val="2"/>
    </font>
    <font>
      <u/>
      <sz val="11"/>
      <color theme="10"/>
      <name val="Calibri"/>
      <family val="2"/>
      <scheme val="minor"/>
    </font>
    <font>
      <b/>
      <sz val="11"/>
      <color theme="4"/>
      <name val="Arial Nova"/>
      <family val="2"/>
    </font>
    <font>
      <b/>
      <i/>
      <u/>
      <sz val="11"/>
      <color theme="4"/>
      <name val="Arial Nova"/>
      <family val="2"/>
    </font>
    <font>
      <b/>
      <i/>
      <sz val="16"/>
      <color theme="4"/>
      <name val="Arial Nova"/>
      <family val="2"/>
    </font>
    <font>
      <b/>
      <i/>
      <sz val="12"/>
      <color theme="4"/>
      <name val="Arial Nova"/>
      <family val="2"/>
    </font>
    <font>
      <b/>
      <sz val="12"/>
      <color theme="4"/>
      <name val="Arial Nova"/>
      <family val="2"/>
    </font>
    <font>
      <b/>
      <sz val="12"/>
      <color theme="1"/>
      <name val="Calibri"/>
      <family val="2"/>
      <scheme val="minor"/>
    </font>
    <font>
      <b/>
      <sz val="12"/>
      <color rgb="FFFF0000"/>
      <name val="Arial Nova"/>
      <family val="2"/>
    </font>
    <font>
      <b/>
      <i/>
      <sz val="12"/>
      <color rgb="FFFF0000"/>
      <name val="Arial Nova"/>
      <family val="2"/>
    </font>
    <font>
      <b/>
      <i/>
      <sz val="10"/>
      <color rgb="FFFF0000"/>
      <name val="Arial Nova"/>
      <family val="2"/>
    </font>
    <font>
      <sz val="10"/>
      <name val="Arial"/>
      <family val="2"/>
    </font>
    <font>
      <sz val="11"/>
      <name val="Arial"/>
      <family val="2"/>
    </font>
    <font>
      <b/>
      <sz val="11"/>
      <name val="Arial"/>
      <family val="2"/>
    </font>
    <font>
      <i/>
      <sz val="11"/>
      <name val="Arial"/>
      <family val="2"/>
    </font>
    <font>
      <b/>
      <sz val="14"/>
      <color theme="5"/>
      <name val="Arial Nova"/>
      <family val="2"/>
    </font>
    <font>
      <b/>
      <i/>
      <sz val="14"/>
      <color theme="5"/>
      <name val="Arial Nova"/>
      <family val="2"/>
    </font>
    <font>
      <sz val="11"/>
      <color theme="1"/>
      <name val="Calibri"/>
      <family val="2"/>
      <scheme val="minor"/>
    </font>
    <font>
      <b/>
      <i/>
      <sz val="10"/>
      <name val="Arial Nova"/>
      <family val="2"/>
    </font>
    <font>
      <b/>
      <sz val="10"/>
      <color theme="4"/>
      <name val="Arial Nova"/>
      <family val="2"/>
    </font>
    <font>
      <b/>
      <i/>
      <sz val="11"/>
      <color theme="4"/>
      <name val="Arial Nova"/>
      <family val="2"/>
    </font>
    <font>
      <b/>
      <i/>
      <u/>
      <sz val="10"/>
      <color theme="4"/>
      <name val="Arial Nova"/>
      <family val="2"/>
    </font>
    <font>
      <b/>
      <sz val="10"/>
      <color theme="1"/>
      <name val="Calibri"/>
      <family val="2"/>
      <scheme val="minor"/>
    </font>
    <font>
      <b/>
      <u/>
      <sz val="11"/>
      <color theme="10"/>
      <name val="Calibri"/>
      <family val="2"/>
      <scheme val="minor"/>
    </font>
    <font>
      <b/>
      <sz val="11"/>
      <color theme="4"/>
      <name val="Calibri"/>
      <family val="2"/>
      <scheme val="minor"/>
    </font>
    <font>
      <b/>
      <u/>
      <sz val="14"/>
      <color rgb="FFFFFF00"/>
      <name val="Arial Nova"/>
      <family val="2"/>
    </font>
    <font>
      <b/>
      <i/>
      <sz val="14"/>
      <color rgb="FFFFFF00"/>
      <name val="Arial Nova"/>
      <family val="2"/>
    </font>
    <font>
      <b/>
      <i/>
      <sz val="12"/>
      <color theme="1"/>
      <name val="Calibri"/>
      <family val="2"/>
      <scheme val="minor"/>
    </font>
    <font>
      <sz val="9"/>
      <color indexed="81"/>
      <name val="Segoe UI"/>
      <family val="2"/>
    </font>
    <font>
      <b/>
      <sz val="11"/>
      <color rgb="FFFF0000"/>
      <name val="Arial Nova"/>
      <family val="2"/>
    </font>
    <font>
      <b/>
      <sz val="11"/>
      <color indexed="81"/>
      <name val="Segoe UI"/>
      <family val="2"/>
    </font>
    <font>
      <b/>
      <sz val="12"/>
      <color indexed="81"/>
      <name val="Segoe UI"/>
      <family val="2"/>
    </font>
    <font>
      <b/>
      <i/>
      <sz val="14"/>
      <color theme="4"/>
      <name val="Arial Nova"/>
      <family val="2"/>
    </font>
    <font>
      <sz val="8"/>
      <name val="Calibri"/>
      <family val="2"/>
      <scheme val="minor"/>
    </font>
    <font>
      <b/>
      <sz val="11"/>
      <color theme="5"/>
      <name val="Calibri"/>
      <family val="2"/>
      <scheme val="minor"/>
    </font>
    <font>
      <b/>
      <i/>
      <sz val="10"/>
      <color theme="5"/>
      <name val="Arial Nova"/>
      <family val="2"/>
    </font>
    <font>
      <b/>
      <sz val="10"/>
      <color theme="5"/>
      <name val="Arial Nova"/>
      <family val="2"/>
    </font>
    <font>
      <sz val="11"/>
      <color theme="4" tint="-0.249977111117893"/>
      <name val="Calibri"/>
      <family val="2"/>
      <scheme val="minor"/>
    </font>
    <font>
      <b/>
      <sz val="9"/>
      <color theme="5"/>
      <name val="Arial Nova"/>
      <family val="2"/>
    </font>
    <font>
      <sz val="11"/>
      <color theme="1"/>
      <name val="Arial Nova"/>
      <family val="2"/>
    </font>
    <font>
      <b/>
      <i/>
      <sz val="11"/>
      <color theme="5"/>
      <name val="Arial Nova"/>
      <family val="2"/>
    </font>
    <font>
      <sz val="11"/>
      <color theme="5" tint="0.39997558519241921"/>
      <name val="Arial Nova"/>
      <family val="2"/>
    </font>
    <font>
      <sz val="11"/>
      <name val="Arial Nova"/>
      <family val="2"/>
    </font>
    <font>
      <b/>
      <i/>
      <sz val="16"/>
      <color theme="5"/>
      <name val="Arial Nova"/>
      <family val="2"/>
    </font>
    <font>
      <b/>
      <sz val="12"/>
      <color theme="5"/>
      <name val="Arial Nova"/>
      <family val="2"/>
    </font>
    <font>
      <b/>
      <sz val="6"/>
      <color theme="4"/>
      <name val="Arial Nova"/>
      <family val="2"/>
    </font>
    <font>
      <sz val="11"/>
      <color theme="9" tint="-0.249977111117893"/>
      <name val="Calibri"/>
      <family val="2"/>
      <scheme val="minor"/>
    </font>
    <font>
      <sz val="11"/>
      <color rgb="FF00B0F0"/>
      <name val="Calibri"/>
      <family val="2"/>
      <scheme val="minor"/>
    </font>
    <font>
      <sz val="11"/>
      <color theme="4"/>
      <name val="Calibri"/>
      <family val="2"/>
      <scheme val="minor"/>
    </font>
  </fonts>
  <fills count="8">
    <fill>
      <patternFill patternType="none"/>
    </fill>
    <fill>
      <patternFill patternType="gray125"/>
    </fill>
    <fill>
      <patternFill patternType="solid">
        <fgColor rgb="FFFFFFCC"/>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s>
  <borders count="14">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theme="7" tint="0.79998168889431442"/>
      </right>
      <top/>
      <bottom/>
      <diagonal/>
    </border>
    <border>
      <left/>
      <right style="medium">
        <color rgb="FFFFFFCC"/>
      </right>
      <top/>
      <bottom/>
      <diagonal/>
    </border>
    <border>
      <left/>
      <right/>
      <top/>
      <bottom style="thin">
        <color rgb="FFFFFFCC"/>
      </bottom>
      <diagonal/>
    </border>
    <border>
      <left/>
      <right style="medium">
        <color rgb="FFFFFFCC"/>
      </right>
      <top/>
      <bottom style="medium">
        <color rgb="FFFFFFCC"/>
      </bottom>
      <diagonal/>
    </border>
    <border>
      <left/>
      <right style="medium">
        <color rgb="FFFFFFCC"/>
      </right>
      <top style="medium">
        <color rgb="FFFFFFCC"/>
      </top>
      <bottom style="medium">
        <color rgb="FFFFFFCC"/>
      </bottom>
      <diagonal/>
    </border>
    <border>
      <left style="thin">
        <color rgb="FFFFFFCC"/>
      </left>
      <right style="thin">
        <color rgb="FFFFFFCC"/>
      </right>
      <top style="thin">
        <color rgb="FFFFFFCC"/>
      </top>
      <bottom style="thin">
        <color rgb="FFFFFFCC"/>
      </bottom>
      <diagonal/>
    </border>
    <border>
      <left style="thin">
        <color rgb="FFFFFFCC"/>
      </left>
      <right/>
      <top style="thin">
        <color rgb="FFFFFFCC"/>
      </top>
      <bottom style="thin">
        <color rgb="FFFFFFCC"/>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thin">
        <color theme="7" tint="0.79998168889431442"/>
      </bottom>
      <diagonal/>
    </border>
  </borders>
  <cellStyleXfs count="5">
    <xf numFmtId="0" fontId="0" fillId="0" borderId="0"/>
    <xf numFmtId="0" fontId="4" fillId="0" borderId="0" applyNumberFormat="0" applyFill="0" applyBorder="0" applyAlignment="0" applyProtection="0"/>
    <xf numFmtId="0" fontId="14" fillId="0" borderId="0"/>
    <xf numFmtId="43" fontId="20" fillId="0" borderId="0" applyFont="0" applyFill="0" applyBorder="0" applyAlignment="0" applyProtection="0"/>
    <xf numFmtId="44" fontId="20" fillId="0" borderId="0" applyFont="0" applyFill="0" applyBorder="0" applyAlignment="0" applyProtection="0"/>
  </cellStyleXfs>
  <cellXfs count="186">
    <xf numFmtId="0" fontId="0" fillId="0" borderId="0" xfId="0"/>
    <xf numFmtId="0" fontId="0" fillId="0" borderId="0" xfId="0" applyAlignment="1"/>
    <xf numFmtId="0" fontId="0" fillId="2" borderId="0" xfId="0" applyFill="1"/>
    <xf numFmtId="0" fontId="0" fillId="2" borderId="0" xfId="0" applyFill="1" applyAlignment="1"/>
    <xf numFmtId="0" fontId="2" fillId="2" borderId="0" xfId="0" applyFont="1" applyFill="1" applyAlignment="1">
      <alignment horizontal="center" wrapText="1"/>
    </xf>
    <xf numFmtId="0" fontId="2" fillId="2" borderId="0" xfId="0" applyFont="1" applyFill="1" applyAlignment="1">
      <alignment wrapText="1"/>
    </xf>
    <xf numFmtId="0" fontId="2" fillId="2" borderId="0" xfId="0" applyFont="1" applyFill="1" applyAlignment="1"/>
    <xf numFmtId="0" fontId="2" fillId="2" borderId="0" xfId="0" applyFont="1" applyFill="1" applyAlignment="1">
      <alignment horizontal="center"/>
    </xf>
    <xf numFmtId="0" fontId="0" fillId="0" borderId="0" xfId="0" applyFill="1"/>
    <xf numFmtId="0" fontId="3" fillId="2" borderId="0" xfId="0" applyFont="1" applyFill="1" applyAlignment="1">
      <alignment horizontal="right"/>
    </xf>
    <xf numFmtId="0" fontId="3" fillId="2" borderId="0" xfId="0" applyFont="1" applyFill="1" applyAlignment="1"/>
    <xf numFmtId="0" fontId="6" fillId="2" borderId="0" xfId="0" applyFont="1" applyFill="1" applyAlignment="1"/>
    <xf numFmtId="0" fontId="4" fillId="2" borderId="0" xfId="1" applyFill="1" applyAlignment="1"/>
    <xf numFmtId="0" fontId="0" fillId="0" borderId="0" xfId="0" applyFill="1" applyAlignment="1"/>
    <xf numFmtId="0" fontId="2" fillId="2" borderId="0" xfId="0" applyFont="1" applyFill="1" applyAlignment="1">
      <alignment horizontal="right"/>
    </xf>
    <xf numFmtId="0" fontId="0" fillId="2" borderId="0" xfId="0" applyFill="1" applyAlignment="1">
      <alignment horizontal="right"/>
    </xf>
    <xf numFmtId="0" fontId="6" fillId="2" borderId="0" xfId="0" applyFont="1" applyFill="1" applyAlignment="1">
      <alignment horizontal="right"/>
    </xf>
    <xf numFmtId="0" fontId="0" fillId="0" borderId="0" xfId="0" applyAlignment="1">
      <alignment horizontal="right"/>
    </xf>
    <xf numFmtId="0" fontId="4" fillId="2" borderId="0" xfId="1" applyFill="1" applyAlignment="1">
      <alignment horizontal="right"/>
    </xf>
    <xf numFmtId="0" fontId="0" fillId="0" borderId="0" xfId="0" applyFill="1" applyAlignment="1">
      <alignment horizontal="right"/>
    </xf>
    <xf numFmtId="0" fontId="8" fillId="2" borderId="0" xfId="0" applyFont="1" applyFill="1" applyAlignment="1"/>
    <xf numFmtId="0" fontId="2" fillId="2" borderId="0" xfId="0" applyFont="1" applyFill="1" applyBorder="1" applyAlignment="1">
      <alignment horizontal="right"/>
    </xf>
    <xf numFmtId="0" fontId="2" fillId="2" borderId="0" xfId="0" applyFont="1" applyFill="1" applyBorder="1" applyAlignment="1"/>
    <xf numFmtId="0" fontId="0" fillId="2" borderId="0" xfId="0" applyFill="1" applyBorder="1" applyAlignment="1">
      <alignment horizontal="right"/>
    </xf>
    <xf numFmtId="0" fontId="0" fillId="2" borderId="0" xfId="0" applyFill="1" applyBorder="1" applyAlignment="1"/>
    <xf numFmtId="0" fontId="9" fillId="2" borderId="0" xfId="0" applyFont="1" applyFill="1" applyAlignment="1">
      <alignment horizontal="right"/>
    </xf>
    <xf numFmtId="0" fontId="9" fillId="2" borderId="0" xfId="0" applyFont="1" applyFill="1" applyAlignment="1"/>
    <xf numFmtId="0" fontId="5" fillId="2" borderId="0" xfId="0" applyFont="1" applyFill="1" applyAlignment="1"/>
    <xf numFmtId="0" fontId="10" fillId="2" borderId="0" xfId="0" applyFont="1" applyFill="1" applyAlignment="1">
      <alignment horizontal="right"/>
    </xf>
    <xf numFmtId="0" fontId="10" fillId="2" borderId="0" xfId="0" applyFont="1" applyFill="1" applyAlignment="1"/>
    <xf numFmtId="0" fontId="1" fillId="2" borderId="0" xfId="0" applyFont="1" applyFill="1" applyAlignment="1"/>
    <xf numFmtId="0" fontId="9" fillId="2" borderId="0" xfId="0" applyFont="1" applyFill="1" applyAlignment="1">
      <alignment horizontal="center"/>
    </xf>
    <xf numFmtId="0" fontId="1" fillId="2" borderId="0" xfId="0" applyFont="1" applyFill="1" applyAlignment="1">
      <alignment horizontal="right"/>
    </xf>
    <xf numFmtId="0" fontId="12" fillId="2" borderId="0" xfId="0" applyFont="1" applyFill="1" applyAlignment="1"/>
    <xf numFmtId="0" fontId="14" fillId="0" borderId="0" xfId="2"/>
    <xf numFmtId="0" fontId="15" fillId="0" borderId="1" xfId="2" applyFont="1" applyBorder="1" applyAlignment="1">
      <alignment horizontal="left" vertical="center"/>
    </xf>
    <xf numFmtId="0" fontId="16" fillId="0" borderId="2" xfId="2" applyFont="1" applyBorder="1" applyAlignment="1">
      <alignment horizontal="center" vertical="center" wrapText="1"/>
    </xf>
    <xf numFmtId="0" fontId="16" fillId="3" borderId="3" xfId="2" applyFont="1" applyFill="1" applyBorder="1" applyAlignment="1" applyProtection="1">
      <alignment horizontal="left" vertical="center"/>
      <protection locked="0"/>
    </xf>
    <xf numFmtId="0" fontId="15" fillId="0" borderId="3" xfId="2" applyFont="1" applyBorder="1" applyAlignment="1" applyProtection="1">
      <alignment horizontal="left" vertical="center"/>
      <protection locked="0"/>
    </xf>
    <xf numFmtId="0" fontId="15" fillId="0" borderId="3" xfId="2" applyFont="1" applyBorder="1" applyAlignment="1">
      <alignment horizontal="left" vertical="center"/>
    </xf>
    <xf numFmtId="164" fontId="15" fillId="0" borderId="3" xfId="2" applyNumberFormat="1" applyFont="1" applyBorder="1" applyAlignment="1" applyProtection="1">
      <alignment horizontal="left" vertical="center"/>
      <protection locked="0"/>
    </xf>
    <xf numFmtId="0" fontId="15" fillId="0" borderId="3" xfId="2" quotePrefix="1" applyFont="1" applyBorder="1" applyAlignment="1" applyProtection="1">
      <alignment horizontal="left" vertical="center"/>
      <protection locked="0"/>
    </xf>
    <xf numFmtId="0" fontId="17" fillId="0" borderId="3" xfId="2" applyFont="1" applyBorder="1" applyAlignment="1" applyProtection="1">
      <alignment horizontal="left" vertical="center"/>
      <protection locked="0"/>
    </xf>
    <xf numFmtId="0" fontId="17" fillId="0" borderId="3" xfId="2" quotePrefix="1" applyFont="1" applyBorder="1" applyAlignment="1" applyProtection="1">
      <alignment horizontal="left" vertical="center"/>
      <protection locked="0"/>
    </xf>
    <xf numFmtId="0" fontId="17" fillId="0" borderId="3" xfId="2" applyFont="1" applyBorder="1" applyAlignment="1">
      <alignment horizontal="left" vertical="center"/>
    </xf>
    <xf numFmtId="0" fontId="15" fillId="0" borderId="3" xfId="2" quotePrefix="1" applyFont="1" applyBorder="1" applyAlignment="1">
      <alignment horizontal="left" vertical="center"/>
    </xf>
    <xf numFmtId="0" fontId="15" fillId="0" borderId="0" xfId="2" applyFont="1" applyAlignment="1">
      <alignment horizontal="left" vertical="center"/>
    </xf>
    <xf numFmtId="0" fontId="6" fillId="2" borderId="0" xfId="0" applyFont="1" applyFill="1" applyAlignment="1">
      <alignment wrapText="1"/>
    </xf>
    <xf numFmtId="0" fontId="3" fillId="2" borderId="0" xfId="0" applyFont="1" applyFill="1" applyAlignment="1">
      <alignment wrapText="1"/>
    </xf>
    <xf numFmtId="0" fontId="6" fillId="2" borderId="0" xfId="0" applyFont="1" applyFill="1" applyAlignment="1">
      <alignment horizontal="center" wrapText="1"/>
    </xf>
    <xf numFmtId="0" fontId="3" fillId="2" borderId="0" xfId="0" applyFont="1" applyFill="1" applyAlignment="1">
      <alignment horizontal="center" wrapText="1"/>
    </xf>
    <xf numFmtId="0" fontId="9" fillId="2" borderId="0" xfId="0" applyFont="1" applyFill="1" applyAlignment="1">
      <alignment horizontal="right"/>
    </xf>
    <xf numFmtId="0" fontId="13" fillId="2" borderId="0" xfId="0" applyFont="1" applyFill="1" applyAlignment="1">
      <alignment horizontal="center"/>
    </xf>
    <xf numFmtId="0" fontId="9" fillId="2" borderId="0" xfId="0" applyFont="1" applyFill="1" applyAlignment="1">
      <alignment horizontal="center"/>
    </xf>
    <xf numFmtId="0" fontId="19" fillId="2" borderId="0" xfId="0" applyFont="1" applyFill="1" applyAlignment="1">
      <alignment horizontal="left"/>
    </xf>
    <xf numFmtId="0" fontId="3" fillId="2" borderId="0" xfId="0" applyFont="1" applyFill="1" applyAlignment="1">
      <alignment horizontal="center"/>
    </xf>
    <xf numFmtId="0" fontId="0" fillId="0" borderId="0" xfId="0" applyAlignment="1">
      <alignment horizontal="center"/>
    </xf>
    <xf numFmtId="0" fontId="23" fillId="2" borderId="0" xfId="0" applyFont="1" applyFill="1" applyAlignment="1">
      <alignment horizontal="center"/>
    </xf>
    <xf numFmtId="0" fontId="24" fillId="2" borderId="0" xfId="0" applyFont="1" applyFill="1" applyAlignment="1">
      <alignment horizontal="center" wrapText="1"/>
    </xf>
    <xf numFmtId="0" fontId="5" fillId="2" borderId="0" xfId="0" applyFont="1" applyFill="1" applyAlignment="1">
      <alignment horizontal="center"/>
    </xf>
    <xf numFmtId="0" fontId="25" fillId="2" borderId="0" xfId="0" applyFont="1" applyFill="1" applyAlignment="1">
      <alignment horizontal="center"/>
    </xf>
    <xf numFmtId="0" fontId="1" fillId="2" borderId="0" xfId="0" applyFont="1" applyFill="1" applyAlignment="1">
      <alignment horizontal="center"/>
    </xf>
    <xf numFmtId="0" fontId="1" fillId="2" borderId="0" xfId="0" applyFont="1" applyFill="1"/>
    <xf numFmtId="0" fontId="1" fillId="0" borderId="0" xfId="0" applyFont="1"/>
    <xf numFmtId="0" fontId="22" fillId="2" borderId="0" xfId="0" applyFont="1" applyFill="1" applyAlignment="1">
      <alignment horizontal="center" wrapText="1"/>
    </xf>
    <xf numFmtId="0" fontId="5" fillId="2" borderId="0" xfId="0" applyFont="1" applyFill="1" applyAlignment="1">
      <alignment horizontal="center" wrapText="1"/>
    </xf>
    <xf numFmtId="0" fontId="5" fillId="2" borderId="0" xfId="0" applyFont="1" applyFill="1" applyAlignment="1">
      <alignment wrapText="1"/>
    </xf>
    <xf numFmtId="0" fontId="22" fillId="2" borderId="0" xfId="0" applyFont="1" applyFill="1" applyAlignment="1">
      <alignment horizontal="center"/>
    </xf>
    <xf numFmtId="0" fontId="1" fillId="0" borderId="0" xfId="0" applyFont="1" applyAlignment="1"/>
    <xf numFmtId="0" fontId="26" fillId="2" borderId="0" xfId="1" applyFont="1" applyFill="1"/>
    <xf numFmtId="0" fontId="25" fillId="0" borderId="0" xfId="0" applyFont="1" applyFill="1" applyAlignment="1">
      <alignment horizontal="center"/>
    </xf>
    <xf numFmtId="0" fontId="1" fillId="0" borderId="0" xfId="0" applyFont="1" applyFill="1" applyAlignment="1">
      <alignment horizontal="center"/>
    </xf>
    <xf numFmtId="0" fontId="1" fillId="0" borderId="0" xfId="0" applyFont="1" applyFill="1"/>
    <xf numFmtId="0" fontId="25" fillId="0" borderId="0" xfId="0" applyFont="1" applyAlignment="1">
      <alignment horizontal="center"/>
    </xf>
    <xf numFmtId="0" fontId="1" fillId="0" borderId="0" xfId="0" applyFont="1" applyAlignment="1">
      <alignment horizontal="center"/>
    </xf>
    <xf numFmtId="0" fontId="22" fillId="2" borderId="0" xfId="0" applyFont="1" applyFill="1" applyAlignment="1"/>
    <xf numFmtId="0" fontId="22" fillId="2" borderId="0" xfId="0" applyFont="1" applyFill="1" applyAlignment="1">
      <alignment vertical="center" wrapText="1"/>
    </xf>
    <xf numFmtId="0" fontId="7" fillId="2" borderId="0" xfId="0" applyFont="1" applyFill="1" applyAlignment="1">
      <alignment vertical="center"/>
    </xf>
    <xf numFmtId="0" fontId="22" fillId="2" borderId="0" xfId="0" applyFont="1" applyFill="1" applyBorder="1" applyAlignment="1">
      <alignment horizontal="right"/>
    </xf>
    <xf numFmtId="0" fontId="27" fillId="2" borderId="0" xfId="0" applyFont="1" applyFill="1" applyBorder="1" applyAlignment="1"/>
    <xf numFmtId="0" fontId="27" fillId="0" borderId="0" xfId="0" applyFont="1" applyAlignment="1"/>
    <xf numFmtId="0" fontId="3" fillId="2" borderId="0" xfId="0" applyFont="1" applyFill="1" applyBorder="1" applyAlignment="1"/>
    <xf numFmtId="0" fontId="22" fillId="5" borderId="0" xfId="0" applyFont="1" applyFill="1" applyBorder="1" applyAlignment="1"/>
    <xf numFmtId="0" fontId="22" fillId="5" borderId="6" xfId="0" applyFont="1" applyFill="1" applyBorder="1" applyAlignment="1"/>
    <xf numFmtId="0" fontId="22" fillId="2" borderId="0" xfId="0" applyFont="1" applyFill="1" applyBorder="1" applyAlignment="1">
      <alignment horizontal="left"/>
    </xf>
    <xf numFmtId="0" fontId="13" fillId="2" borderId="0" xfId="0" applyFont="1" applyFill="1" applyAlignment="1"/>
    <xf numFmtId="0" fontId="8" fillId="2" borderId="0" xfId="0" applyFont="1" applyFill="1" applyAlignment="1">
      <alignment horizontal="right"/>
    </xf>
    <xf numFmtId="0" fontId="13" fillId="5" borderId="0" xfId="0" applyFont="1" applyFill="1" applyAlignment="1"/>
    <xf numFmtId="0" fontId="3" fillId="5" borderId="0" xfId="0" applyFont="1" applyFill="1" applyAlignment="1"/>
    <xf numFmtId="0" fontId="11" fillId="5" borderId="0" xfId="0" applyFont="1" applyFill="1" applyAlignment="1"/>
    <xf numFmtId="0" fontId="18" fillId="5" borderId="0" xfId="0" applyFont="1" applyFill="1" applyAlignment="1">
      <alignment vertical="top" wrapText="1"/>
    </xf>
    <xf numFmtId="0" fontId="28" fillId="5" borderId="0" xfId="0" applyFont="1" applyFill="1" applyAlignment="1">
      <alignment vertical="top"/>
    </xf>
    <xf numFmtId="49" fontId="0" fillId="0" borderId="0" xfId="0" applyNumberFormat="1"/>
    <xf numFmtId="0" fontId="22" fillId="2" borderId="0" xfId="0" applyFont="1" applyFill="1" applyAlignment="1">
      <alignment horizontal="left"/>
    </xf>
    <xf numFmtId="166" fontId="10" fillId="5" borderId="0" xfId="0" applyNumberFormat="1" applyFont="1" applyFill="1" applyAlignment="1"/>
    <xf numFmtId="167" fontId="11" fillId="5" borderId="0" xfId="0" applyNumberFormat="1" applyFont="1" applyFill="1" applyAlignment="1"/>
    <xf numFmtId="168" fontId="5" fillId="2" borderId="0" xfId="4" applyNumberFormat="1" applyFont="1" applyFill="1" applyAlignment="1">
      <alignment horizontal="center" wrapText="1"/>
    </xf>
    <xf numFmtId="0" fontId="5" fillId="2" borderId="0" xfId="0" applyFont="1" applyFill="1" applyAlignment="1">
      <alignment horizontal="center" vertical="center" wrapText="1"/>
    </xf>
    <xf numFmtId="0" fontId="30" fillId="2" borderId="0" xfId="0" applyFont="1" applyFill="1" applyAlignment="1">
      <alignment horizontal="center" vertical="center"/>
    </xf>
    <xf numFmtId="168" fontId="30" fillId="2" borderId="0" xfId="0" applyNumberFormat="1" applyFont="1" applyFill="1" applyAlignment="1">
      <alignment horizontal="center" vertical="center"/>
    </xf>
    <xf numFmtId="0" fontId="32" fillId="2" borderId="0" xfId="0" applyFont="1" applyFill="1" applyAlignment="1" applyProtection="1">
      <alignment horizontal="center" wrapText="1"/>
    </xf>
    <xf numFmtId="44" fontId="3" fillId="5" borderId="8" xfId="4" applyFont="1" applyFill="1" applyBorder="1" applyAlignment="1">
      <alignment horizontal="center" wrapText="1"/>
    </xf>
    <xf numFmtId="0" fontId="22" fillId="2" borderId="0" xfId="0" applyFont="1" applyFill="1" applyAlignment="1">
      <alignment horizontal="center" vertical="center"/>
    </xf>
    <xf numFmtId="0" fontId="3" fillId="2" borderId="0" xfId="0" applyFont="1" applyFill="1" applyAlignment="1">
      <alignment horizontal="right" vertical="center" wrapText="1"/>
    </xf>
    <xf numFmtId="43" fontId="22" fillId="4" borderId="5" xfId="3" applyFont="1" applyFill="1" applyBorder="1" applyAlignment="1">
      <alignment wrapText="1"/>
    </xf>
    <xf numFmtId="43" fontId="3" fillId="4" borderId="0" xfId="3" applyFont="1" applyFill="1" applyAlignment="1">
      <alignment horizontal="center" wrapText="1"/>
    </xf>
    <xf numFmtId="165" fontId="3" fillId="5" borderId="7" xfId="0" applyNumberFormat="1" applyFont="1" applyFill="1" applyBorder="1" applyAlignment="1">
      <alignment horizontal="center" wrapText="1"/>
    </xf>
    <xf numFmtId="165" fontId="3" fillId="5" borderId="7" xfId="0" applyNumberFormat="1" applyFont="1" applyFill="1" applyBorder="1" applyAlignment="1">
      <alignment wrapText="1"/>
    </xf>
    <xf numFmtId="165" fontId="3" fillId="5" borderId="8" xfId="0" applyNumberFormat="1" applyFont="1" applyFill="1" applyBorder="1" applyAlignment="1">
      <alignment horizontal="center" wrapText="1"/>
    </xf>
    <xf numFmtId="44" fontId="3" fillId="5" borderId="7" xfId="4" applyFont="1" applyFill="1" applyBorder="1" applyAlignment="1">
      <alignment horizontal="center" wrapText="1"/>
    </xf>
    <xf numFmtId="0" fontId="3" fillId="2" borderId="0" xfId="0" applyFont="1" applyFill="1" applyAlignment="1">
      <alignment horizontal="center" vertical="center" wrapText="1"/>
    </xf>
    <xf numFmtId="0" fontId="0" fillId="6" borderId="0" xfId="0" applyFill="1"/>
    <xf numFmtId="0" fontId="22" fillId="5" borderId="10" xfId="0" applyFont="1" applyFill="1" applyBorder="1" applyAlignment="1">
      <alignment horizontal="center" wrapText="1"/>
    </xf>
    <xf numFmtId="0" fontId="25" fillId="5" borderId="9" xfId="0" applyFont="1" applyFill="1" applyBorder="1" applyAlignment="1">
      <alignment horizontal="center"/>
    </xf>
    <xf numFmtId="0" fontId="1" fillId="5" borderId="9" xfId="0" applyFont="1" applyFill="1" applyBorder="1" applyAlignment="1">
      <alignment horizontal="center"/>
    </xf>
    <xf numFmtId="0" fontId="0" fillId="0" borderId="11" xfId="0" applyBorder="1" applyAlignment="1">
      <alignment horizontal="center"/>
    </xf>
    <xf numFmtId="0" fontId="0" fillId="0" borderId="12" xfId="0" applyBorder="1"/>
    <xf numFmtId="0" fontId="9" fillId="2" borderId="0" xfId="0" applyFont="1" applyFill="1" applyAlignment="1">
      <alignment horizontal="right"/>
    </xf>
    <xf numFmtId="0" fontId="37" fillId="2" borderId="0" xfId="0" applyFont="1" applyFill="1" applyBorder="1" applyAlignment="1"/>
    <xf numFmtId="0" fontId="38" fillId="2" borderId="0" xfId="0" applyFont="1" applyFill="1" applyBorder="1" applyAlignment="1"/>
    <xf numFmtId="0" fontId="0" fillId="6" borderId="0" xfId="0" applyFill="1" applyAlignment="1">
      <alignment horizontal="center"/>
    </xf>
    <xf numFmtId="49" fontId="0" fillId="6" borderId="0" xfId="0" applyNumberFormat="1" applyFill="1"/>
    <xf numFmtId="0" fontId="0" fillId="0" borderId="0" xfId="0" applyAlignment="1">
      <alignment horizontal="left"/>
    </xf>
    <xf numFmtId="0" fontId="0" fillId="0" borderId="12" xfId="0" applyBorder="1" applyAlignment="1">
      <alignment horizontal="center"/>
    </xf>
    <xf numFmtId="0" fontId="0" fillId="0" borderId="12" xfId="0" applyBorder="1" applyAlignment="1">
      <alignment horizontal="left"/>
    </xf>
    <xf numFmtId="0" fontId="41" fillId="2" borderId="0" xfId="0" applyFont="1" applyFill="1" applyAlignment="1">
      <alignment horizontal="center"/>
    </xf>
    <xf numFmtId="0" fontId="39" fillId="5" borderId="9" xfId="0" applyFont="1" applyFill="1" applyBorder="1" applyAlignment="1">
      <alignment horizontal="center" wrapText="1"/>
    </xf>
    <xf numFmtId="0" fontId="9" fillId="5" borderId="13" xfId="0" applyFont="1" applyFill="1" applyBorder="1" applyAlignment="1"/>
    <xf numFmtId="0" fontId="2" fillId="3" borderId="0" xfId="0" applyFont="1" applyFill="1" applyAlignment="1">
      <alignment horizontal="center" wrapText="1"/>
    </xf>
    <xf numFmtId="0" fontId="0" fillId="3" borderId="0" xfId="0" applyFill="1"/>
    <xf numFmtId="0" fontId="4" fillId="3" borderId="0" xfId="1" applyFill="1"/>
    <xf numFmtId="0" fontId="42" fillId="7" borderId="0" xfId="0" applyFont="1" applyFill="1" applyAlignment="1" applyProtection="1"/>
    <xf numFmtId="0" fontId="2" fillId="7" borderId="0" xfId="0" applyFont="1" applyFill="1" applyAlignment="1" applyProtection="1"/>
    <xf numFmtId="0" fontId="21" fillId="7" borderId="0" xfId="0" applyFont="1" applyFill="1" applyAlignment="1" applyProtection="1">
      <alignment wrapText="1"/>
    </xf>
    <xf numFmtId="0" fontId="2" fillId="2" borderId="0" xfId="0" applyFont="1" applyFill="1" applyAlignment="1" applyProtection="1">
      <alignment wrapText="1"/>
      <protection locked="0"/>
    </xf>
    <xf numFmtId="0" fontId="0" fillId="2" borderId="0" xfId="0" applyFill="1" applyProtection="1">
      <protection locked="0"/>
    </xf>
    <xf numFmtId="0" fontId="0" fillId="0" borderId="0" xfId="0" applyProtection="1">
      <protection locked="0"/>
    </xf>
    <xf numFmtId="0" fontId="35" fillId="2" borderId="0" xfId="0" applyFont="1" applyFill="1" applyAlignment="1" applyProtection="1">
      <alignment wrapText="1"/>
      <protection locked="0"/>
    </xf>
    <xf numFmtId="0" fontId="42" fillId="2" borderId="0" xfId="0" applyFont="1" applyFill="1" applyAlignment="1" applyProtection="1">
      <protection locked="0"/>
    </xf>
    <xf numFmtId="0" fontId="2" fillId="2" borderId="0" xfId="0" applyFont="1" applyFill="1" applyAlignment="1" applyProtection="1">
      <protection locked="0"/>
    </xf>
    <xf numFmtId="169" fontId="40" fillId="7" borderId="0" xfId="0" applyNumberFormat="1" applyFont="1" applyFill="1" applyProtection="1">
      <protection locked="0"/>
    </xf>
    <xf numFmtId="0" fontId="44" fillId="2" borderId="0" xfId="0" applyFont="1" applyFill="1" applyAlignment="1" applyProtection="1">
      <protection locked="0"/>
    </xf>
    <xf numFmtId="0" fontId="0" fillId="0" borderId="0" xfId="0" applyAlignment="1" applyProtection="1">
      <protection locked="0"/>
    </xf>
    <xf numFmtId="0" fontId="21" fillId="2" borderId="0" xfId="0" applyFont="1" applyFill="1" applyAlignment="1" applyProtection="1">
      <protection locked="0"/>
    </xf>
    <xf numFmtId="0" fontId="42" fillId="7" borderId="0" xfId="0" applyFont="1" applyFill="1" applyAlignment="1" applyProtection="1">
      <protection locked="0"/>
    </xf>
    <xf numFmtId="0" fontId="2" fillId="7" borderId="0" xfId="0" applyFont="1" applyFill="1" applyAlignment="1" applyProtection="1">
      <protection locked="0"/>
    </xf>
    <xf numFmtId="0" fontId="21" fillId="2" borderId="0" xfId="0" applyFont="1" applyFill="1" applyAlignment="1" applyProtection="1">
      <alignment wrapText="1"/>
      <protection locked="0"/>
    </xf>
    <xf numFmtId="0" fontId="3" fillId="2" borderId="0" xfId="0" applyFont="1" applyFill="1" applyAlignment="1" applyProtection="1">
      <protection locked="0"/>
    </xf>
    <xf numFmtId="0" fontId="2" fillId="7" borderId="0" xfId="0" applyFont="1" applyFill="1" applyAlignment="1" applyProtection="1">
      <alignment wrapText="1"/>
      <protection locked="0"/>
    </xf>
    <xf numFmtId="0" fontId="2" fillId="2" borderId="0" xfId="0" applyFont="1" applyFill="1" applyAlignment="1" applyProtection="1">
      <alignment horizontal="center" wrapText="1"/>
      <protection locked="0"/>
    </xf>
    <xf numFmtId="0" fontId="4" fillId="2" borderId="0" xfId="1" applyFill="1" applyProtection="1">
      <protection locked="0"/>
    </xf>
    <xf numFmtId="0" fontId="0" fillId="2" borderId="0" xfId="0" applyFill="1" applyAlignment="1" applyProtection="1">
      <protection locked="0"/>
    </xf>
    <xf numFmtId="0" fontId="0" fillId="0" borderId="0" xfId="0" applyFill="1" applyProtection="1">
      <protection locked="0"/>
    </xf>
    <xf numFmtId="169" fontId="45" fillId="7" borderId="0" xfId="0" applyNumberFormat="1" applyFont="1" applyFill="1" applyAlignment="1" applyProtection="1">
      <alignment wrapText="1"/>
      <protection locked="0"/>
    </xf>
    <xf numFmtId="0" fontId="46" fillId="2" borderId="0" xfId="0" applyFont="1" applyFill="1" applyAlignment="1">
      <alignment vertical="center"/>
    </xf>
    <xf numFmtId="169" fontId="45" fillId="7" borderId="0" xfId="0" applyNumberFormat="1" applyFont="1" applyFill="1" applyAlignment="1" applyProtection="1"/>
    <xf numFmtId="0" fontId="0" fillId="0" borderId="0" xfId="0" applyNumberFormat="1"/>
    <xf numFmtId="0" fontId="29" fillId="5" borderId="0" xfId="0" applyFont="1" applyFill="1" applyAlignment="1"/>
    <xf numFmtId="168" fontId="5" fillId="4" borderId="4" xfId="3" applyNumberFormat="1" applyFont="1" applyFill="1" applyBorder="1" applyAlignment="1">
      <alignment horizontal="center" wrapText="1"/>
    </xf>
    <xf numFmtId="168" fontId="5" fillId="4" borderId="0" xfId="3" applyNumberFormat="1" applyFont="1" applyFill="1" applyAlignment="1">
      <alignment horizontal="center" wrapText="1"/>
    </xf>
    <xf numFmtId="0" fontId="48" fillId="2" borderId="0" xfId="0" applyFont="1" applyFill="1" applyAlignment="1">
      <alignment horizontal="justify" wrapText="1"/>
    </xf>
    <xf numFmtId="0" fontId="0" fillId="0" borderId="0" xfId="0" applyNumberFormat="1" applyAlignment="1">
      <alignment horizontal="center"/>
    </xf>
    <xf numFmtId="43" fontId="0" fillId="0" borderId="0" xfId="0" applyNumberFormat="1" applyAlignment="1">
      <alignment horizontal="center"/>
    </xf>
    <xf numFmtId="44" fontId="0" fillId="0" borderId="0" xfId="0" applyNumberFormat="1" applyAlignment="1">
      <alignment horizontal="center"/>
    </xf>
    <xf numFmtId="0" fontId="38" fillId="2" borderId="0" xfId="0" applyFont="1" applyFill="1" applyAlignment="1">
      <alignment horizontal="right" vertical="center" wrapText="1"/>
    </xf>
    <xf numFmtId="0" fontId="38" fillId="2" borderId="0" xfId="0" applyFont="1" applyFill="1" applyAlignment="1">
      <alignment horizontal="center" vertical="center" wrapText="1"/>
    </xf>
    <xf numFmtId="0" fontId="49" fillId="6" borderId="0" xfId="0" applyFont="1" applyFill="1" applyAlignment="1">
      <alignment horizontal="center"/>
    </xf>
    <xf numFmtId="0" fontId="50" fillId="6" borderId="0" xfId="0" applyFont="1" applyFill="1" applyAlignment="1">
      <alignment horizontal="center"/>
    </xf>
    <xf numFmtId="165" fontId="49" fillId="0" borderId="0" xfId="0" applyNumberFormat="1" applyFont="1" applyAlignment="1">
      <alignment horizontal="center"/>
    </xf>
    <xf numFmtId="165" fontId="50" fillId="0" borderId="0" xfId="0" applyNumberFormat="1" applyFont="1" applyAlignment="1">
      <alignment horizontal="center"/>
    </xf>
    <xf numFmtId="49" fontId="51" fillId="2" borderId="0" xfId="0" applyNumberFormat="1" applyFont="1" applyFill="1" applyAlignment="1">
      <alignment horizontal="center" vertical="center"/>
    </xf>
    <xf numFmtId="0" fontId="51" fillId="2" borderId="0" xfId="0" applyFont="1" applyFill="1" applyAlignment="1">
      <alignment horizontal="center" vertical="center"/>
    </xf>
    <xf numFmtId="0" fontId="46"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wrapText="1"/>
    </xf>
    <xf numFmtId="0" fontId="38" fillId="2" borderId="0" xfId="0" applyFont="1" applyFill="1" applyAlignment="1">
      <alignment horizontal="right" wrapText="1"/>
    </xf>
    <xf numFmtId="0" fontId="38" fillId="2" borderId="0" xfId="0" applyFont="1" applyFill="1" applyAlignment="1">
      <alignment horizontal="center" wrapText="1"/>
    </xf>
    <xf numFmtId="0" fontId="8" fillId="2" borderId="0" xfId="0" applyFont="1" applyFill="1" applyAlignment="1">
      <alignment horizontal="right"/>
    </xf>
    <xf numFmtId="0" fontId="46" fillId="2" borderId="0" xfId="0" applyFont="1" applyFill="1" applyAlignment="1">
      <alignment horizontal="center" vertical="center"/>
    </xf>
    <xf numFmtId="0" fontId="9" fillId="2" borderId="0" xfId="0" applyFont="1" applyFill="1" applyAlignment="1">
      <alignment horizontal="right"/>
    </xf>
    <xf numFmtId="0" fontId="39" fillId="2" borderId="0" xfId="0" applyFont="1" applyFill="1" applyAlignment="1">
      <alignment horizontal="center"/>
    </xf>
    <xf numFmtId="0" fontId="3" fillId="2" borderId="0" xfId="0" applyFont="1" applyFill="1" applyAlignment="1">
      <alignment horizontal="right" vertical="center" wrapText="1"/>
    </xf>
    <xf numFmtId="0" fontId="46" fillId="2" borderId="0" xfId="0" applyFont="1" applyFill="1" applyAlignment="1">
      <alignment horizontal="left" vertical="center"/>
    </xf>
    <xf numFmtId="0" fontId="43" fillId="2" borderId="0" xfId="0" applyFont="1" applyFill="1" applyAlignment="1">
      <alignment horizontal="center"/>
    </xf>
    <xf numFmtId="0" fontId="47" fillId="2" borderId="0" xfId="0" applyFont="1" applyFill="1" applyAlignment="1" applyProtection="1">
      <alignment horizontal="center" vertical="center" wrapText="1"/>
      <protection locked="0"/>
    </xf>
    <xf numFmtId="0" fontId="47" fillId="2" borderId="0" xfId="0" applyFont="1" applyFill="1" applyAlignment="1" applyProtection="1">
      <alignment horizontal="center" wrapText="1"/>
      <protection locked="0"/>
    </xf>
  </cellXfs>
  <cellStyles count="5">
    <cellStyle name="Hiperlink" xfId="1" builtinId="8"/>
    <cellStyle name="Moeda" xfId="4" builtinId="4"/>
    <cellStyle name="Normal" xfId="0" builtinId="0"/>
    <cellStyle name="Normal 2" xfId="2" xr:uid="{00000000-0005-0000-0000-000003000000}"/>
    <cellStyle name="Vírgula" xfId="3" builtinId="3"/>
  </cellStyles>
  <dxfs count="20">
    <dxf>
      <font>
        <b/>
        <i/>
        <strike val="0"/>
        <condense val="0"/>
        <extend val="0"/>
        <outline val="0"/>
        <shadow val="0"/>
        <u val="none"/>
        <vertAlign val="baseline"/>
        <sz val="12"/>
        <color theme="1"/>
        <name val="Calibri"/>
        <scheme val="minor"/>
      </font>
      <fill>
        <patternFill patternType="solid">
          <fgColor indexed="64"/>
          <bgColor rgb="FFFFFFCC"/>
        </patternFill>
      </fill>
      <alignment horizontal="center" vertical="center" textRotation="0" wrapText="0" indent="0" justifyLastLine="0" shrinkToFit="0" readingOrder="0"/>
    </dxf>
    <dxf>
      <font>
        <b/>
        <i/>
        <strike val="0"/>
        <condense val="0"/>
        <extend val="0"/>
        <outline val="0"/>
        <shadow val="0"/>
        <u val="none"/>
        <vertAlign val="baseline"/>
        <sz val="12"/>
        <color rgb="FF000000"/>
        <name val="Calibri"/>
        <scheme val="none"/>
      </font>
      <fill>
        <patternFill patternType="solid">
          <fgColor rgb="FF000000"/>
          <bgColor rgb="FFFFFFCC"/>
        </patternFill>
      </fill>
      <alignment horizontal="center" vertical="center" textRotation="0" wrapText="0" indent="0" justifyLastLine="0" shrinkToFit="0" readingOrder="0"/>
    </dxf>
    <dxf>
      <font>
        <b/>
        <i/>
        <strike val="0"/>
        <condense val="0"/>
        <extend val="0"/>
        <outline val="0"/>
        <shadow val="0"/>
        <u val="none"/>
        <vertAlign val="baseline"/>
        <sz val="12"/>
        <color theme="1"/>
        <name val="Calibri"/>
        <scheme val="minor"/>
      </font>
      <fill>
        <patternFill patternType="solid">
          <fgColor indexed="64"/>
          <bgColor rgb="FFFFFFCC"/>
        </patternFill>
      </fill>
      <alignment horizontal="center" vertical="center" textRotation="0" wrapText="0" indent="0" justifyLastLine="0" shrinkToFit="0" readingOrder="0"/>
    </dxf>
    <dxf>
      <font>
        <b/>
        <i val="0"/>
        <strike val="0"/>
        <condense val="0"/>
        <extend val="0"/>
        <outline val="0"/>
        <shadow val="0"/>
        <u val="none"/>
        <vertAlign val="baseline"/>
        <sz val="11"/>
        <color theme="4"/>
        <name val="Arial Nova"/>
        <scheme val="none"/>
      </font>
      <numFmt numFmtId="168" formatCode="&quot;R$&quot;#,##0.00"/>
      <fill>
        <patternFill patternType="solid">
          <fgColor indexed="64"/>
          <bgColor rgb="FFFFFFCC"/>
        </patternFill>
      </fill>
      <alignment horizontal="center" vertical="bottom" textRotation="0" wrapText="1" indent="0" justifyLastLine="0" shrinkToFit="0" readingOrder="0"/>
    </dxf>
    <dxf>
      <font>
        <b/>
        <i val="0"/>
        <strike val="0"/>
        <condense val="0"/>
        <extend val="0"/>
        <outline val="0"/>
        <shadow val="0"/>
        <u val="none"/>
        <vertAlign val="baseline"/>
        <sz val="11"/>
        <color theme="4"/>
        <name val="Arial Nova"/>
        <scheme val="none"/>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4"/>
        <name val="Arial Nova"/>
        <scheme val="none"/>
      </font>
      <fill>
        <patternFill patternType="solid">
          <fgColor indexed="64"/>
          <bgColor rgb="FFFFFFCC"/>
        </patternFill>
      </fill>
      <alignment horizontal="center" vertical="bottom" textRotation="0" wrapText="1" indent="0" justifyLastLine="0" shrinkToFit="0" readingOrder="0"/>
    </dxf>
    <dxf>
      <font>
        <b/>
        <i/>
        <strike val="0"/>
        <condense val="0"/>
        <extend val="0"/>
        <outline val="0"/>
        <shadow val="0"/>
        <u val="none"/>
        <vertAlign val="baseline"/>
        <sz val="12"/>
        <color theme="1"/>
        <name val="Calibri"/>
        <scheme val="minor"/>
      </font>
      <fill>
        <patternFill patternType="solid">
          <fgColor indexed="64"/>
          <bgColor rgb="FFFFFFCC"/>
        </patternFill>
      </fill>
      <alignment horizontal="center" vertical="center" textRotation="0" wrapText="0" indent="0" justifyLastLine="0" shrinkToFit="0" readingOrder="0"/>
    </dxf>
    <dxf>
      <font>
        <b/>
        <i/>
        <strike val="0"/>
        <condense val="0"/>
        <extend val="0"/>
        <outline val="0"/>
        <shadow val="0"/>
        <u val="none"/>
        <vertAlign val="baseline"/>
        <sz val="12"/>
        <color rgb="FF000000"/>
        <name val="Calibri"/>
        <scheme val="none"/>
      </font>
      <fill>
        <patternFill patternType="solid">
          <fgColor rgb="FF000000"/>
          <bgColor rgb="FFFFFFCC"/>
        </patternFill>
      </fill>
      <alignment horizontal="center" vertical="center" textRotation="0" wrapText="0" indent="0" justifyLastLine="0" shrinkToFit="0" readingOrder="0"/>
    </dxf>
    <dxf>
      <font>
        <b/>
        <i/>
        <strike val="0"/>
        <condense val="0"/>
        <extend val="0"/>
        <outline val="0"/>
        <shadow val="0"/>
        <u val="none"/>
        <vertAlign val="baseline"/>
        <sz val="12"/>
        <color theme="1"/>
        <name val="Calibri"/>
        <scheme val="minor"/>
      </font>
      <fill>
        <patternFill patternType="solid">
          <fgColor indexed="64"/>
          <bgColor rgb="FFFFFFCC"/>
        </patternFill>
      </fill>
      <alignment horizontal="center" vertical="center" textRotation="0" wrapText="0" indent="0" justifyLastLine="0" shrinkToFit="0" readingOrder="0"/>
    </dxf>
    <dxf>
      <font>
        <b/>
        <i val="0"/>
        <strike val="0"/>
        <condense val="0"/>
        <extend val="0"/>
        <outline val="0"/>
        <shadow val="0"/>
        <u val="none"/>
        <vertAlign val="baseline"/>
        <sz val="11"/>
        <color theme="4"/>
        <name val="Arial Nova"/>
        <scheme val="none"/>
      </font>
      <numFmt numFmtId="168" formatCode="&quot;R$&quot;#,##0.00"/>
      <fill>
        <patternFill patternType="solid">
          <fgColor indexed="64"/>
          <bgColor rgb="FFFFFFCC"/>
        </patternFill>
      </fill>
      <alignment horizontal="center" vertical="bottom" textRotation="0" wrapText="1" indent="0" justifyLastLine="0" shrinkToFit="0" readingOrder="0"/>
    </dxf>
    <dxf>
      <font>
        <b/>
        <i val="0"/>
        <strike val="0"/>
        <condense val="0"/>
        <extend val="0"/>
        <outline val="0"/>
        <shadow val="0"/>
        <u val="none"/>
        <vertAlign val="baseline"/>
        <sz val="11"/>
        <color theme="4"/>
        <name val="Arial Nova"/>
        <scheme val="none"/>
      </font>
      <fill>
        <patternFill patternType="solid">
          <fgColor indexed="64"/>
          <bgColor rgb="FFFFFFCC"/>
        </patternFill>
      </fill>
      <alignment horizontal="center" vertical="center" textRotation="0" wrapText="1" indent="0" justifyLastLine="0" shrinkToFit="0" readingOrder="0"/>
    </dxf>
    <dxf>
      <font>
        <b/>
        <i val="0"/>
        <strike val="0"/>
        <condense val="0"/>
        <extend val="0"/>
        <outline val="0"/>
        <shadow val="0"/>
        <u val="none"/>
        <vertAlign val="baseline"/>
        <sz val="11"/>
        <color theme="4"/>
        <name val="Arial Nova"/>
        <scheme val="none"/>
      </font>
      <fill>
        <patternFill patternType="solid">
          <fgColor indexed="64"/>
          <bgColor rgb="FFFFFFCC"/>
        </patternFill>
      </fill>
      <alignment horizontal="center" vertical="bottom" textRotation="0" wrapText="1" 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0" tint="-0.34998626667073579"/>
        </patternFill>
      </fill>
      <alignment horizontal="center" vertical="bottom" textRotation="0" wrapText="0" indent="0" justifyLastLine="0" shrinkToFit="0" readingOrder="0"/>
      <border diagonalUp="0" diagonalDown="0">
        <left style="thin">
          <color rgb="FFFFFFCC"/>
        </left>
        <right style="thin">
          <color rgb="FFFFFFCC"/>
        </right>
        <top/>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34998626667073579"/>
        </patternFill>
      </fill>
      <alignment horizontal="center" vertical="bottom" textRotation="0" wrapText="0" indent="0" justifyLastLine="0" shrinkToFit="0" readingOrder="0"/>
      <border diagonalUp="0" diagonalDown="0">
        <left style="thin">
          <color rgb="FFFFFFCC"/>
        </left>
        <right style="thin">
          <color rgb="FFFFFFCC"/>
        </right>
        <top/>
        <bottom/>
        <vertical/>
        <horizontal/>
      </border>
    </dxf>
    <dxf>
      <font>
        <b/>
        <i val="0"/>
        <strike val="0"/>
        <condense val="0"/>
        <extend val="0"/>
        <outline val="0"/>
        <shadow val="0"/>
        <u val="none"/>
        <vertAlign val="baseline"/>
        <sz val="10"/>
        <color theme="1"/>
        <name val="Calibri"/>
        <scheme val="minor"/>
      </font>
      <fill>
        <patternFill patternType="solid">
          <fgColor indexed="64"/>
          <bgColor theme="0" tint="-0.34998626667073579"/>
        </patternFill>
      </fill>
      <alignment horizontal="center" vertical="bottom" textRotation="0" wrapText="0" indent="0" justifyLastLine="0" shrinkToFit="0" readingOrder="0"/>
      <border diagonalUp="0" diagonalDown="0">
        <left style="thin">
          <color rgb="FFFFFFCC"/>
        </left>
        <right style="thin">
          <color rgb="FFFFFFCC"/>
        </right>
        <top/>
        <bottom/>
        <vertical/>
        <horizontal/>
      </border>
    </dxf>
    <dxf>
      <font>
        <b/>
        <i val="0"/>
        <strike val="0"/>
        <condense val="0"/>
        <extend val="0"/>
        <outline val="0"/>
        <shadow val="0"/>
        <u val="none"/>
        <vertAlign val="baseline"/>
        <sz val="10"/>
        <color theme="4"/>
        <name val="Arial Nova"/>
        <scheme val="none"/>
      </font>
      <fill>
        <patternFill patternType="solid">
          <fgColor indexed="64"/>
          <bgColor theme="0" tint="-0.34998626667073579"/>
        </patternFill>
      </fill>
      <alignment horizontal="center" vertical="bottom" textRotation="0" wrapText="1" indent="0" justifyLastLine="0" shrinkToFit="0" readingOrder="0"/>
      <border diagonalUp="0" diagonalDown="0">
        <left style="thin">
          <color rgb="FFFFFFCC"/>
        </left>
        <right style="thin">
          <color rgb="FFFFFFCC"/>
        </right>
        <top/>
        <bottom/>
        <vertical/>
        <horizontal/>
      </border>
    </dxf>
    <dxf>
      <fill>
        <patternFill patternType="solid">
          <fgColor indexed="64"/>
          <bgColor theme="0" tint="-0.34998626667073579"/>
        </patternFill>
      </fill>
    </dxf>
    <dxf>
      <fill>
        <patternFill>
          <bgColor theme="2" tint="-0.24994659260841701"/>
        </patternFill>
      </fill>
    </dxf>
    <dxf>
      <fill>
        <patternFill>
          <bgColor theme="2"/>
        </patternFill>
      </fill>
    </dxf>
    <dxf>
      <border>
        <horizontal style="hair">
          <color auto="1"/>
        </horizontal>
      </border>
    </dxf>
  </dxfs>
  <tableStyles count="9" defaultTableStyle="Estilo de Tabela 7" defaultPivotStyle="PivotStyleLight16">
    <tableStyle name="Estilo de Tabela 1" pivot="0" count="1" xr9:uid="{00000000-0011-0000-FFFF-FFFF00000000}">
      <tableStyleElement type="headerRow" dxfId="19"/>
    </tableStyle>
    <tableStyle name="Estilo de Tabela 2" pivot="0" count="1" xr9:uid="{00000000-0011-0000-FFFF-FFFF01000000}">
      <tableStyleElement type="totalRow" dxfId="18"/>
    </tableStyle>
    <tableStyle name="Estilo de Tabela 3" pivot="0" count="0" xr9:uid="{00000000-0011-0000-FFFF-FFFF02000000}"/>
    <tableStyle name="Estilo de Tabela 4" pivot="0" count="1" xr9:uid="{00000000-0011-0000-FFFF-FFFF03000000}">
      <tableStyleElement type="lastTotalCell" dxfId="17"/>
    </tableStyle>
    <tableStyle name="Estilo de Tabela 5" pivot="0" count="0" xr9:uid="{00000000-0011-0000-FFFF-FFFF04000000}"/>
    <tableStyle name="Estilo de Tabela 6" pivot="0" count="0" xr9:uid="{00000000-0011-0000-FFFF-FFFF05000000}"/>
    <tableStyle name="Estilo de Tabela 7" pivot="0" count="0" xr9:uid="{00000000-0011-0000-FFFF-FFFF06000000}"/>
    <tableStyle name="Estilo de Tabela Dinâmica 1" table="0" count="0" xr9:uid="{00000000-0011-0000-FFFF-FFFF07000000}"/>
    <tableStyle name="Estilo de Tabela Dinâmica 2" table="0" count="0" xr9:uid="{00000000-0011-0000-FFFF-FFFF08000000}"/>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http://www.sedec.mt.gov.br/-/521033-incentivos-fiscais?ciclo=cv_empreendedorismo" TargetMode="External"/><Relationship Id="rId2" Type="http://schemas.openxmlformats.org/officeDocument/2006/relationships/image" Target="../media/image1.jpg"/><Relationship Id="rId1" Type="http://schemas.openxmlformats.org/officeDocument/2006/relationships/hyperlink" Target="http://www.sedec.mt.gov.br/-/10175306-proalmat?ciclo=cv_agricultura_empresarial" TargetMode="External"/><Relationship Id="rId5" Type="http://schemas.openxmlformats.org/officeDocument/2006/relationships/hyperlink" Target="#'DADOS DO CONTRIBUINTE'!A1"/><Relationship Id="rId4" Type="http://schemas.openxmlformats.org/officeDocument/2006/relationships/hyperlink" Target="http://www.sedec.mt.gov.br/-/3039314-proder?ciclo=cv_agricultura_empresarial"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INICIAL!A1"/><Relationship Id="rId2" Type="http://schemas.openxmlformats.org/officeDocument/2006/relationships/hyperlink" Target="#'DADOS EMPRESA'!A1"/><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hyperlink" Target="#INICIAL!A1"/><Relationship Id="rId2" Type="http://schemas.openxmlformats.org/officeDocument/2006/relationships/hyperlink" Target="#'CONSUMO ENERGIA_&#193;GUA'!A1"/><Relationship Id="rId1" Type="http://schemas.openxmlformats.org/officeDocument/2006/relationships/image" Target="../media/image1.jpg"/><Relationship Id="rId4" Type="http://schemas.openxmlformats.org/officeDocument/2006/relationships/hyperlink" Target="#'DADOS DO CONTRIBUINTE'!A1"/></Relationships>
</file>

<file path=xl/drawings/_rels/drawing4.xml.rels><?xml version="1.0" encoding="UTF-8" standalone="yes"?>
<Relationships xmlns="http://schemas.openxmlformats.org/package/2006/relationships"><Relationship Id="rId3" Type="http://schemas.openxmlformats.org/officeDocument/2006/relationships/hyperlink" Target="#INICIAL!A1"/><Relationship Id="rId2" Type="http://schemas.openxmlformats.org/officeDocument/2006/relationships/hyperlink" Target="#'AJUSTES A CR&#201;DITO'!A1"/><Relationship Id="rId1" Type="http://schemas.openxmlformats.org/officeDocument/2006/relationships/image" Target="../media/image1.jpg"/><Relationship Id="rId4" Type="http://schemas.openxmlformats.org/officeDocument/2006/relationships/hyperlink" Target="#'DADOS EMPRESA'!A1"/></Relationships>
</file>

<file path=xl/drawings/_rels/drawing5.xml.rels><?xml version="1.0" encoding="UTF-8" standalone="yes"?>
<Relationships xmlns="http://schemas.openxmlformats.org/package/2006/relationships"><Relationship Id="rId3" Type="http://schemas.openxmlformats.org/officeDocument/2006/relationships/hyperlink" Target="#'D&#201;BITOS ESPECIAIS'!A1"/><Relationship Id="rId2" Type="http://schemas.openxmlformats.org/officeDocument/2006/relationships/hyperlink" Target="#INICIAL!A1"/><Relationship Id="rId1" Type="http://schemas.openxmlformats.org/officeDocument/2006/relationships/image" Target="../media/image1.jpg"/><Relationship Id="rId4" Type="http://schemas.openxmlformats.org/officeDocument/2006/relationships/hyperlink" Target="#'CONSUMO ENERGIA_&#193;GUA'!A1"/></Relationships>
</file>

<file path=xl/drawings/_rels/drawing6.xml.rels><?xml version="1.0" encoding="UTF-8" standalone="yes"?>
<Relationships xmlns="http://schemas.openxmlformats.org/package/2006/relationships"><Relationship Id="rId3" Type="http://schemas.openxmlformats.org/officeDocument/2006/relationships/hyperlink" Target="#'REG FISCAL APURA&#199;&#195;O ICMS'!A1"/><Relationship Id="rId2" Type="http://schemas.openxmlformats.org/officeDocument/2006/relationships/hyperlink" Target="#INICIAL!A1"/><Relationship Id="rId1" Type="http://schemas.openxmlformats.org/officeDocument/2006/relationships/image" Target="../media/image1.jpg"/><Relationship Id="rId4" Type="http://schemas.openxmlformats.org/officeDocument/2006/relationships/hyperlink" Target="#'AJUSTES A CR&#201;DITO'!A1"/></Relationships>
</file>

<file path=xl/drawings/_rels/drawing7.xml.rels><?xml version="1.0" encoding="UTF-8" standalone="yes"?>
<Relationships xmlns="http://schemas.openxmlformats.org/package/2006/relationships"><Relationship Id="rId3" Type="http://schemas.openxmlformats.org/officeDocument/2006/relationships/hyperlink" Target="#'D&#201;BITOS ESPECIAIS'!A1"/><Relationship Id="rId2" Type="http://schemas.openxmlformats.org/officeDocument/2006/relationships/hyperlink" Target="#'AJUSTES A CR&#201;DITO'!A1"/><Relationship Id="rId1" Type="http://schemas.openxmlformats.org/officeDocument/2006/relationships/image" Target="../media/image1.jpg"/><Relationship Id="rId4" Type="http://schemas.openxmlformats.org/officeDocument/2006/relationships/hyperlink" Target="#INICIAL!A1"/></Relationships>
</file>

<file path=xl/drawings/drawing1.xml><?xml version="1.0" encoding="utf-8"?>
<xdr:wsDr xmlns:xdr="http://schemas.openxmlformats.org/drawingml/2006/spreadsheetDrawing" xmlns:a="http://schemas.openxmlformats.org/drawingml/2006/main">
  <xdr:twoCellAnchor>
    <xdr:from>
      <xdr:col>1</xdr:col>
      <xdr:colOff>452020</xdr:colOff>
      <xdr:row>30</xdr:row>
      <xdr:rowOff>170448</xdr:rowOff>
    </xdr:from>
    <xdr:to>
      <xdr:col>3</xdr:col>
      <xdr:colOff>113352</xdr:colOff>
      <xdr:row>32</xdr:row>
      <xdr:rowOff>1115</xdr:rowOff>
    </xdr:to>
    <xdr:sp macro="" textlink="">
      <xdr:nvSpPr>
        <xdr:cNvPr id="4" name="Retângulo: Cantos Arredondados 3">
          <a:hlinkClick xmlns:r="http://schemas.openxmlformats.org/officeDocument/2006/relationships" r:id="rId1"/>
          <a:extLst>
            <a:ext uri="{FF2B5EF4-FFF2-40B4-BE49-F238E27FC236}">
              <a16:creationId xmlns:a16="http://schemas.microsoft.com/office/drawing/2014/main" id="{4CC2C460-69E8-4BA2-A2D3-49402B4CAE4C}"/>
            </a:ext>
          </a:extLst>
        </xdr:cNvPr>
        <xdr:cNvSpPr/>
      </xdr:nvSpPr>
      <xdr:spPr>
        <a:xfrm>
          <a:off x="1063625" y="5514474"/>
          <a:ext cx="884543" cy="21166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pt-BR" sz="1100"/>
            <a:t>PROALMAT</a:t>
          </a:r>
        </a:p>
      </xdr:txBody>
    </xdr:sp>
    <xdr:clientData/>
  </xdr:twoCellAnchor>
  <xdr:twoCellAnchor editAs="oneCell">
    <xdr:from>
      <xdr:col>9</xdr:col>
      <xdr:colOff>49745</xdr:colOff>
      <xdr:row>2</xdr:row>
      <xdr:rowOff>94093</xdr:rowOff>
    </xdr:from>
    <xdr:to>
      <xdr:col>14</xdr:col>
      <xdr:colOff>565368</xdr:colOff>
      <xdr:row>9</xdr:row>
      <xdr:rowOff>35093</xdr:rowOff>
    </xdr:to>
    <xdr:pic>
      <xdr:nvPicPr>
        <xdr:cNvPr id="3" name="Imagem 2">
          <a:extLst>
            <a:ext uri="{FF2B5EF4-FFF2-40B4-BE49-F238E27FC236}">
              <a16:creationId xmlns:a16="http://schemas.microsoft.com/office/drawing/2014/main" id="{C3F382CC-FA5A-4F1D-AE06-1CE84BB0A2E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54192" y="475093"/>
          <a:ext cx="3573650" cy="1274500"/>
        </a:xfrm>
        <a:prstGeom prst="rect">
          <a:avLst/>
        </a:prstGeom>
      </xdr:spPr>
    </xdr:pic>
    <xdr:clientData/>
  </xdr:twoCellAnchor>
  <xdr:twoCellAnchor>
    <xdr:from>
      <xdr:col>5</xdr:col>
      <xdr:colOff>320106</xdr:colOff>
      <xdr:row>30</xdr:row>
      <xdr:rowOff>165992</xdr:rowOff>
    </xdr:from>
    <xdr:to>
      <xdr:col>6</xdr:col>
      <xdr:colOff>593044</xdr:colOff>
      <xdr:row>31</xdr:row>
      <xdr:rowOff>180810</xdr:rowOff>
    </xdr:to>
    <xdr:sp macro="" textlink="">
      <xdr:nvSpPr>
        <xdr:cNvPr id="5" name="Retângulo: Cantos Arredondados 4">
          <a:hlinkClick xmlns:r="http://schemas.openxmlformats.org/officeDocument/2006/relationships" r:id="rId3"/>
          <a:extLst>
            <a:ext uri="{FF2B5EF4-FFF2-40B4-BE49-F238E27FC236}">
              <a16:creationId xmlns:a16="http://schemas.microsoft.com/office/drawing/2014/main" id="{71C56F13-CB60-4E50-B43F-9E1A15B18E31}"/>
            </a:ext>
          </a:extLst>
        </xdr:cNvPr>
        <xdr:cNvSpPr/>
      </xdr:nvSpPr>
      <xdr:spPr>
        <a:xfrm>
          <a:off x="3378132" y="5510018"/>
          <a:ext cx="884544" cy="20531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PRODEIC</a:t>
          </a:r>
        </a:p>
      </xdr:txBody>
    </xdr:sp>
    <xdr:clientData/>
  </xdr:twoCellAnchor>
  <xdr:twoCellAnchor>
    <xdr:from>
      <xdr:col>9</xdr:col>
      <xdr:colOff>310693</xdr:colOff>
      <xdr:row>31</xdr:row>
      <xdr:rowOff>10583</xdr:rowOff>
    </xdr:from>
    <xdr:to>
      <xdr:col>10</xdr:col>
      <xdr:colOff>580568</xdr:colOff>
      <xdr:row>32</xdr:row>
      <xdr:rowOff>24343</xdr:rowOff>
    </xdr:to>
    <xdr:sp macro="" textlink="">
      <xdr:nvSpPr>
        <xdr:cNvPr id="6" name="Retângulo: Cantos Arredondados 5">
          <a:hlinkClick xmlns:r="http://schemas.openxmlformats.org/officeDocument/2006/relationships" r:id="rId4"/>
          <a:extLst>
            <a:ext uri="{FF2B5EF4-FFF2-40B4-BE49-F238E27FC236}">
              <a16:creationId xmlns:a16="http://schemas.microsoft.com/office/drawing/2014/main" id="{D5A89888-76B1-4E2C-86B8-40ACEDA389E7}"/>
            </a:ext>
          </a:extLst>
        </xdr:cNvPr>
        <xdr:cNvSpPr/>
      </xdr:nvSpPr>
      <xdr:spPr>
        <a:xfrm>
          <a:off x="5815140" y="5545109"/>
          <a:ext cx="881481" cy="2042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PRODER</a:t>
          </a:r>
        </a:p>
      </xdr:txBody>
    </xdr:sp>
    <xdr:clientData/>
  </xdr:twoCellAnchor>
  <xdr:twoCellAnchor>
    <xdr:from>
      <xdr:col>13</xdr:col>
      <xdr:colOff>140369</xdr:colOff>
      <xdr:row>30</xdr:row>
      <xdr:rowOff>100263</xdr:rowOff>
    </xdr:from>
    <xdr:to>
      <xdr:col>14</xdr:col>
      <xdr:colOff>507171</xdr:colOff>
      <xdr:row>33</xdr:row>
      <xdr:rowOff>13395</xdr:rowOff>
    </xdr:to>
    <xdr:sp macro="" textlink="">
      <xdr:nvSpPr>
        <xdr:cNvPr id="7" name="Seta: para a Direita 6">
          <a:hlinkClick xmlns:r="http://schemas.openxmlformats.org/officeDocument/2006/relationships" r:id="rId5"/>
          <a:extLst>
            <a:ext uri="{FF2B5EF4-FFF2-40B4-BE49-F238E27FC236}">
              <a16:creationId xmlns:a16="http://schemas.microsoft.com/office/drawing/2014/main" id="{2AA097D3-D22E-4BCC-9225-9C84B1119516}"/>
            </a:ext>
          </a:extLst>
        </xdr:cNvPr>
        <xdr:cNvSpPr/>
      </xdr:nvSpPr>
      <xdr:spPr>
        <a:xfrm>
          <a:off x="8091237" y="5444289"/>
          <a:ext cx="978408"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COMEÇAR</a:t>
          </a:r>
        </a:p>
      </xdr:txBody>
    </xdr:sp>
    <xdr:clientData/>
  </xdr:twoCellAnchor>
  <xdr:twoCellAnchor>
    <xdr:from>
      <xdr:col>0</xdr:col>
      <xdr:colOff>68035</xdr:colOff>
      <xdr:row>2</xdr:row>
      <xdr:rowOff>13607</xdr:rowOff>
    </xdr:from>
    <xdr:to>
      <xdr:col>14</xdr:col>
      <xdr:colOff>564696</xdr:colOff>
      <xdr:row>2</xdr:row>
      <xdr:rowOff>13607</xdr:rowOff>
    </xdr:to>
    <xdr:cxnSp macro="">
      <xdr:nvCxnSpPr>
        <xdr:cNvPr id="8" name="Conector reto 7">
          <a:extLst>
            <a:ext uri="{FF2B5EF4-FFF2-40B4-BE49-F238E27FC236}">
              <a16:creationId xmlns:a16="http://schemas.microsoft.com/office/drawing/2014/main" id="{CB426877-0C00-498D-A014-19045D2EDA1D}"/>
            </a:ext>
          </a:extLst>
        </xdr:cNvPr>
        <xdr:cNvCxnSpPr/>
      </xdr:nvCxnSpPr>
      <xdr:spPr>
        <a:xfrm>
          <a:off x="68035" y="435428"/>
          <a:ext cx="9069161" cy="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510191</xdr:colOff>
      <xdr:row>0</xdr:row>
      <xdr:rowOff>53987</xdr:rowOff>
    </xdr:from>
    <xdr:to>
      <xdr:col>13</xdr:col>
      <xdr:colOff>236601</xdr:colOff>
      <xdr:row>6</xdr:row>
      <xdr:rowOff>185487</xdr:rowOff>
    </xdr:to>
    <xdr:pic>
      <xdr:nvPicPr>
        <xdr:cNvPr id="3" name="Imagem 2">
          <a:extLst>
            <a:ext uri="{FF2B5EF4-FFF2-40B4-BE49-F238E27FC236}">
              <a16:creationId xmlns:a16="http://schemas.microsoft.com/office/drawing/2014/main" id="{59C4886E-5DC1-4E73-B445-4F147E9767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96441" y="53987"/>
          <a:ext cx="3577230" cy="1274500"/>
        </a:xfrm>
        <a:prstGeom prst="rect">
          <a:avLst/>
        </a:prstGeom>
      </xdr:spPr>
    </xdr:pic>
    <xdr:clientData/>
  </xdr:twoCellAnchor>
  <xdr:twoCellAnchor>
    <xdr:from>
      <xdr:col>11</xdr:col>
      <xdr:colOff>269462</xdr:colOff>
      <xdr:row>20</xdr:row>
      <xdr:rowOff>87772</xdr:rowOff>
    </xdr:from>
    <xdr:to>
      <xdr:col>13</xdr:col>
      <xdr:colOff>26664</xdr:colOff>
      <xdr:row>22</xdr:row>
      <xdr:rowOff>178009</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CC0491BF-1389-400C-851A-E87D72961B02}"/>
            </a:ext>
          </a:extLst>
        </xdr:cNvPr>
        <xdr:cNvSpPr/>
      </xdr:nvSpPr>
      <xdr:spPr>
        <a:xfrm>
          <a:off x="7004998" y="3503165"/>
          <a:ext cx="981845" cy="471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PRÓXIMO</a:t>
          </a:r>
        </a:p>
      </xdr:txBody>
    </xdr:sp>
    <xdr:clientData/>
  </xdr:twoCellAnchor>
  <xdr:twoCellAnchor>
    <xdr:from>
      <xdr:col>9</xdr:col>
      <xdr:colOff>632957</xdr:colOff>
      <xdr:row>20</xdr:row>
      <xdr:rowOff>87319</xdr:rowOff>
    </xdr:from>
    <xdr:to>
      <xdr:col>11</xdr:col>
      <xdr:colOff>163058</xdr:colOff>
      <xdr:row>22</xdr:row>
      <xdr:rowOff>177556</xdr:rowOff>
    </xdr:to>
    <xdr:sp macro="" textlink="">
      <xdr:nvSpPr>
        <xdr:cNvPr id="7" name="Seta: para a Direita 6">
          <a:hlinkClick xmlns:r="http://schemas.openxmlformats.org/officeDocument/2006/relationships" r:id="rId3" tooltip="VOLTAR A TELA INICIAL"/>
          <a:extLst>
            <a:ext uri="{FF2B5EF4-FFF2-40B4-BE49-F238E27FC236}">
              <a16:creationId xmlns:a16="http://schemas.microsoft.com/office/drawing/2014/main" id="{9FB1EDF5-4C11-44D9-9ABE-E0B2C2D6A5CB}"/>
            </a:ext>
          </a:extLst>
        </xdr:cNvPr>
        <xdr:cNvSpPr/>
      </xdr:nvSpPr>
      <xdr:spPr>
        <a:xfrm flipH="1">
          <a:off x="6927395" y="3706819"/>
          <a:ext cx="935038" cy="471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INICIAL</a:t>
          </a:r>
        </a:p>
      </xdr:txBody>
    </xdr:sp>
    <xdr:clientData/>
  </xdr:twoCellAnchor>
  <xdr:twoCellAnchor>
    <xdr:from>
      <xdr:col>0</xdr:col>
      <xdr:colOff>106136</xdr:colOff>
      <xdr:row>20</xdr:row>
      <xdr:rowOff>907</xdr:rowOff>
    </xdr:from>
    <xdr:to>
      <xdr:col>13</xdr:col>
      <xdr:colOff>379186</xdr:colOff>
      <xdr:row>20</xdr:row>
      <xdr:rowOff>7257</xdr:rowOff>
    </xdr:to>
    <xdr:cxnSp macro="">
      <xdr:nvCxnSpPr>
        <xdr:cNvPr id="9" name="Conector reto 8">
          <a:extLst>
            <a:ext uri="{FF2B5EF4-FFF2-40B4-BE49-F238E27FC236}">
              <a16:creationId xmlns:a16="http://schemas.microsoft.com/office/drawing/2014/main" id="{246DA398-434B-40A6-8653-19DEABE6D81D}"/>
            </a:ext>
          </a:extLst>
        </xdr:cNvPr>
        <xdr:cNvCxnSpPr/>
      </xdr:nvCxnSpPr>
      <xdr:spPr>
        <a:xfrm>
          <a:off x="106136" y="3321050"/>
          <a:ext cx="8233229" cy="635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127000</xdr:colOff>
      <xdr:row>7</xdr:row>
      <xdr:rowOff>38100</xdr:rowOff>
    </xdr:from>
    <xdr:to>
      <xdr:col>13</xdr:col>
      <xdr:colOff>400050</xdr:colOff>
      <xdr:row>7</xdr:row>
      <xdr:rowOff>44450</xdr:rowOff>
    </xdr:to>
    <xdr:cxnSp macro="">
      <xdr:nvCxnSpPr>
        <xdr:cNvPr id="10" name="Conector reto 9">
          <a:extLst>
            <a:ext uri="{FF2B5EF4-FFF2-40B4-BE49-F238E27FC236}">
              <a16:creationId xmlns:a16="http://schemas.microsoft.com/office/drawing/2014/main" id="{578D9C5C-498F-4F44-9DEF-002779BCB15F}"/>
            </a:ext>
          </a:extLst>
        </xdr:cNvPr>
        <xdr:cNvCxnSpPr/>
      </xdr:nvCxnSpPr>
      <xdr:spPr>
        <a:xfrm>
          <a:off x="127000" y="1562100"/>
          <a:ext cx="8197850" cy="635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410335</xdr:colOff>
      <xdr:row>1</xdr:row>
      <xdr:rowOff>32861</xdr:rowOff>
    </xdr:from>
    <xdr:to>
      <xdr:col>5</xdr:col>
      <xdr:colOff>681030</xdr:colOff>
      <xdr:row>7</xdr:row>
      <xdr:rowOff>96325</xdr:rowOff>
    </xdr:to>
    <xdr:pic>
      <xdr:nvPicPr>
        <xdr:cNvPr id="3" name="Imagem 2">
          <a:extLst>
            <a:ext uri="{FF2B5EF4-FFF2-40B4-BE49-F238E27FC236}">
              <a16:creationId xmlns:a16="http://schemas.microsoft.com/office/drawing/2014/main" id="{85FD5879-A845-4669-AB49-0C6DB125E1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14299" y="223361"/>
          <a:ext cx="3577231" cy="1274500"/>
        </a:xfrm>
        <a:prstGeom prst="rect">
          <a:avLst/>
        </a:prstGeom>
      </xdr:spPr>
    </xdr:pic>
    <xdr:clientData/>
  </xdr:twoCellAnchor>
  <xdr:twoCellAnchor>
    <xdr:from>
      <xdr:col>7</xdr:col>
      <xdr:colOff>290047</xdr:colOff>
      <xdr:row>29</xdr:row>
      <xdr:rowOff>107067</xdr:rowOff>
    </xdr:from>
    <xdr:to>
      <xdr:col>9</xdr:col>
      <xdr:colOff>44529</xdr:colOff>
      <xdr:row>32</xdr:row>
      <xdr:rowOff>20199</xdr:rowOff>
    </xdr:to>
    <xdr:sp macro="" textlink="">
      <xdr:nvSpPr>
        <xdr:cNvPr id="6" name="Seta: para a Direita 5">
          <a:hlinkClick xmlns:r="http://schemas.openxmlformats.org/officeDocument/2006/relationships" r:id="rId2"/>
          <a:extLst>
            <a:ext uri="{FF2B5EF4-FFF2-40B4-BE49-F238E27FC236}">
              <a16:creationId xmlns:a16="http://schemas.microsoft.com/office/drawing/2014/main" id="{4F51DB4E-9DC5-4836-BB03-BFC358B1E75C}"/>
            </a:ext>
          </a:extLst>
        </xdr:cNvPr>
        <xdr:cNvSpPr/>
      </xdr:nvSpPr>
      <xdr:spPr>
        <a:xfrm>
          <a:off x="9808243" y="5685996"/>
          <a:ext cx="979125"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PRÓXIMO</a:t>
          </a:r>
        </a:p>
      </xdr:txBody>
    </xdr:sp>
    <xdr:clientData/>
  </xdr:twoCellAnchor>
  <xdr:twoCellAnchor>
    <xdr:from>
      <xdr:col>0</xdr:col>
      <xdr:colOff>95250</xdr:colOff>
      <xdr:row>8</xdr:row>
      <xdr:rowOff>20411</xdr:rowOff>
    </xdr:from>
    <xdr:to>
      <xdr:col>7</xdr:col>
      <xdr:colOff>123372</xdr:colOff>
      <xdr:row>8</xdr:row>
      <xdr:rowOff>26761</xdr:rowOff>
    </xdr:to>
    <xdr:cxnSp macro="">
      <xdr:nvCxnSpPr>
        <xdr:cNvPr id="4" name="Conector reto 3">
          <a:extLst>
            <a:ext uri="{FF2B5EF4-FFF2-40B4-BE49-F238E27FC236}">
              <a16:creationId xmlns:a16="http://schemas.microsoft.com/office/drawing/2014/main" id="{47891779-1EEB-47F6-A0E8-04A6C9DA7F7E}"/>
            </a:ext>
          </a:extLst>
        </xdr:cNvPr>
        <xdr:cNvCxnSpPr/>
      </xdr:nvCxnSpPr>
      <xdr:spPr>
        <a:xfrm>
          <a:off x="95250" y="1544411"/>
          <a:ext cx="9546318" cy="635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530679</xdr:colOff>
      <xdr:row>29</xdr:row>
      <xdr:rowOff>142875</xdr:rowOff>
    </xdr:from>
    <xdr:to>
      <xdr:col>5</xdr:col>
      <xdr:colOff>772885</xdr:colOff>
      <xdr:row>32</xdr:row>
      <xdr:rowOff>42612</xdr:rowOff>
    </xdr:to>
    <xdr:sp macro="" textlink="">
      <xdr:nvSpPr>
        <xdr:cNvPr id="5" name="Seta: para a Direita 4">
          <a:hlinkClick xmlns:r="http://schemas.openxmlformats.org/officeDocument/2006/relationships" r:id="rId3"/>
          <a:extLst>
            <a:ext uri="{FF2B5EF4-FFF2-40B4-BE49-F238E27FC236}">
              <a16:creationId xmlns:a16="http://schemas.microsoft.com/office/drawing/2014/main" id="{9353BBD6-9259-42AE-9A99-28FB3E51C30E}"/>
            </a:ext>
          </a:extLst>
        </xdr:cNvPr>
        <xdr:cNvSpPr/>
      </xdr:nvSpPr>
      <xdr:spPr>
        <a:xfrm flipH="1">
          <a:off x="7293429" y="5721804"/>
          <a:ext cx="1289956" cy="471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INICIAL</a:t>
          </a:r>
        </a:p>
      </xdr:txBody>
    </xdr:sp>
    <xdr:clientData/>
  </xdr:twoCellAnchor>
  <xdr:twoCellAnchor>
    <xdr:from>
      <xdr:col>5</xdr:col>
      <xdr:colOff>962026</xdr:colOff>
      <xdr:row>29</xdr:row>
      <xdr:rowOff>118383</xdr:rowOff>
    </xdr:from>
    <xdr:to>
      <xdr:col>7</xdr:col>
      <xdr:colOff>190501</xdr:colOff>
      <xdr:row>32</xdr:row>
      <xdr:rowOff>18120</xdr:rowOff>
    </xdr:to>
    <xdr:sp macro="" textlink="">
      <xdr:nvSpPr>
        <xdr:cNvPr id="7" name="Seta: para a Direita 6">
          <a:hlinkClick xmlns:r="http://schemas.openxmlformats.org/officeDocument/2006/relationships" r:id="rId4"/>
          <a:extLst>
            <a:ext uri="{FF2B5EF4-FFF2-40B4-BE49-F238E27FC236}">
              <a16:creationId xmlns:a16="http://schemas.microsoft.com/office/drawing/2014/main" id="{A7A78404-DC50-44B4-97B5-4AFBBAFD5A94}"/>
            </a:ext>
          </a:extLst>
        </xdr:cNvPr>
        <xdr:cNvSpPr/>
      </xdr:nvSpPr>
      <xdr:spPr>
        <a:xfrm flipH="1">
          <a:off x="8772526" y="5697312"/>
          <a:ext cx="936171" cy="471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ANTERIOR</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544210</xdr:colOff>
      <xdr:row>0</xdr:row>
      <xdr:rowOff>53987</xdr:rowOff>
    </xdr:from>
    <xdr:to>
      <xdr:col>12</xdr:col>
      <xdr:colOff>257012</xdr:colOff>
      <xdr:row>6</xdr:row>
      <xdr:rowOff>185487</xdr:rowOff>
    </xdr:to>
    <xdr:pic>
      <xdr:nvPicPr>
        <xdr:cNvPr id="2" name="Imagem 1">
          <a:extLst>
            <a:ext uri="{FF2B5EF4-FFF2-40B4-BE49-F238E27FC236}">
              <a16:creationId xmlns:a16="http://schemas.microsoft.com/office/drawing/2014/main" id="{99D9381D-56EA-4E50-A81D-E687D7DA8E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1871" y="53987"/>
          <a:ext cx="3577230" cy="1274500"/>
        </a:xfrm>
        <a:prstGeom prst="rect">
          <a:avLst/>
        </a:prstGeom>
      </xdr:spPr>
    </xdr:pic>
    <xdr:clientData/>
  </xdr:twoCellAnchor>
  <xdr:twoCellAnchor>
    <xdr:from>
      <xdr:col>8</xdr:col>
      <xdr:colOff>235443</xdr:colOff>
      <xdr:row>18</xdr:row>
      <xdr:rowOff>26539</xdr:rowOff>
    </xdr:from>
    <xdr:to>
      <xdr:col>9</xdr:col>
      <xdr:colOff>604967</xdr:colOff>
      <xdr:row>20</xdr:row>
      <xdr:rowOff>116776</xdr:rowOff>
    </xdr:to>
    <xdr:sp macro="" textlink="">
      <xdr:nvSpPr>
        <xdr:cNvPr id="3" name="Seta: para a Direita 2">
          <a:hlinkClick xmlns:r="http://schemas.openxmlformats.org/officeDocument/2006/relationships" r:id="rId2"/>
          <a:extLst>
            <a:ext uri="{FF2B5EF4-FFF2-40B4-BE49-F238E27FC236}">
              <a16:creationId xmlns:a16="http://schemas.microsoft.com/office/drawing/2014/main" id="{5FDE5388-5D93-4D78-A6FA-7654B0BAE05E}"/>
            </a:ext>
          </a:extLst>
        </xdr:cNvPr>
        <xdr:cNvSpPr/>
      </xdr:nvSpPr>
      <xdr:spPr>
        <a:xfrm>
          <a:off x="6323506" y="3455539"/>
          <a:ext cx="980711" cy="471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PRÓXIMO</a:t>
          </a:r>
        </a:p>
      </xdr:txBody>
    </xdr:sp>
    <xdr:clientData/>
  </xdr:twoCellAnchor>
  <xdr:twoCellAnchor>
    <xdr:from>
      <xdr:col>0</xdr:col>
      <xdr:colOff>133350</xdr:colOff>
      <xdr:row>17</xdr:row>
      <xdr:rowOff>177800</xdr:rowOff>
    </xdr:from>
    <xdr:to>
      <xdr:col>13</xdr:col>
      <xdr:colOff>406400</xdr:colOff>
      <xdr:row>17</xdr:row>
      <xdr:rowOff>184150</xdr:rowOff>
    </xdr:to>
    <xdr:cxnSp macro="">
      <xdr:nvCxnSpPr>
        <xdr:cNvPr id="5" name="Conector reto 4">
          <a:extLst>
            <a:ext uri="{FF2B5EF4-FFF2-40B4-BE49-F238E27FC236}">
              <a16:creationId xmlns:a16="http://schemas.microsoft.com/office/drawing/2014/main" id="{80E131D4-0840-4949-B471-7EC198F50F56}"/>
            </a:ext>
          </a:extLst>
        </xdr:cNvPr>
        <xdr:cNvCxnSpPr/>
      </xdr:nvCxnSpPr>
      <xdr:spPr>
        <a:xfrm>
          <a:off x="133350" y="3416300"/>
          <a:ext cx="9417050" cy="635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95250</xdr:colOff>
      <xdr:row>8</xdr:row>
      <xdr:rowOff>38100</xdr:rowOff>
    </xdr:from>
    <xdr:to>
      <xdr:col>13</xdr:col>
      <xdr:colOff>368300</xdr:colOff>
      <xdr:row>8</xdr:row>
      <xdr:rowOff>44450</xdr:rowOff>
    </xdr:to>
    <xdr:cxnSp macro="">
      <xdr:nvCxnSpPr>
        <xdr:cNvPr id="6" name="Conector reto 5">
          <a:extLst>
            <a:ext uri="{FF2B5EF4-FFF2-40B4-BE49-F238E27FC236}">
              <a16:creationId xmlns:a16="http://schemas.microsoft.com/office/drawing/2014/main" id="{C9CA6E97-C0F5-4CC4-9A37-C3D554B4F1AC}"/>
            </a:ext>
          </a:extLst>
        </xdr:cNvPr>
        <xdr:cNvCxnSpPr/>
      </xdr:nvCxnSpPr>
      <xdr:spPr>
        <a:xfrm>
          <a:off x="95250" y="1562100"/>
          <a:ext cx="9417050" cy="635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5</xdr:col>
      <xdr:colOff>258532</xdr:colOff>
      <xdr:row>18</xdr:row>
      <xdr:rowOff>20411</xdr:rowOff>
    </xdr:from>
    <xdr:to>
      <xdr:col>6</xdr:col>
      <xdr:colOff>582381</xdr:colOff>
      <xdr:row>20</xdr:row>
      <xdr:rowOff>110648</xdr:rowOff>
    </xdr:to>
    <xdr:sp macro="" textlink="">
      <xdr:nvSpPr>
        <xdr:cNvPr id="7" name="Seta: para a Direita 6">
          <a:hlinkClick xmlns:r="http://schemas.openxmlformats.org/officeDocument/2006/relationships" r:id="rId3"/>
          <a:extLst>
            <a:ext uri="{FF2B5EF4-FFF2-40B4-BE49-F238E27FC236}">
              <a16:creationId xmlns:a16="http://schemas.microsoft.com/office/drawing/2014/main" id="{09B6646F-E2A0-48F9-966E-3F0A07DE3037}"/>
            </a:ext>
          </a:extLst>
        </xdr:cNvPr>
        <xdr:cNvSpPr/>
      </xdr:nvSpPr>
      <xdr:spPr>
        <a:xfrm flipH="1">
          <a:off x="4322532" y="3449411"/>
          <a:ext cx="935037" cy="471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INICIAL</a:t>
          </a:r>
        </a:p>
      </xdr:txBody>
    </xdr:sp>
    <xdr:clientData/>
  </xdr:twoCellAnchor>
  <xdr:twoCellAnchor>
    <xdr:from>
      <xdr:col>6</xdr:col>
      <xdr:colOff>666749</xdr:colOff>
      <xdr:row>18</xdr:row>
      <xdr:rowOff>20410</xdr:rowOff>
    </xdr:from>
    <xdr:to>
      <xdr:col>8</xdr:col>
      <xdr:colOff>187777</xdr:colOff>
      <xdr:row>20</xdr:row>
      <xdr:rowOff>110647</xdr:rowOff>
    </xdr:to>
    <xdr:sp macro="" textlink="">
      <xdr:nvSpPr>
        <xdr:cNvPr id="9" name="Seta: para a Direita 8">
          <a:hlinkClick xmlns:r="http://schemas.openxmlformats.org/officeDocument/2006/relationships" r:id="rId4"/>
          <a:extLst>
            <a:ext uri="{FF2B5EF4-FFF2-40B4-BE49-F238E27FC236}">
              <a16:creationId xmlns:a16="http://schemas.microsoft.com/office/drawing/2014/main" id="{80E2F95E-AB8B-401A-A8E9-93A734C86F3D}"/>
            </a:ext>
          </a:extLst>
        </xdr:cNvPr>
        <xdr:cNvSpPr/>
      </xdr:nvSpPr>
      <xdr:spPr>
        <a:xfrm flipH="1">
          <a:off x="5341937" y="3449410"/>
          <a:ext cx="933903" cy="471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ANTERIOR</a:t>
          </a:r>
        </a:p>
      </xdr:txBody>
    </xdr:sp>
    <xdr:clientData/>
  </xdr:twoCellAnchor>
  <xdr:twoCellAnchor>
    <xdr:from>
      <xdr:col>6</xdr:col>
      <xdr:colOff>13606</xdr:colOff>
      <xdr:row>10</xdr:row>
      <xdr:rowOff>1</xdr:rowOff>
    </xdr:from>
    <xdr:to>
      <xdr:col>10</xdr:col>
      <xdr:colOff>244929</xdr:colOff>
      <xdr:row>10</xdr:row>
      <xdr:rowOff>1</xdr:rowOff>
    </xdr:to>
    <xdr:cxnSp macro="">
      <xdr:nvCxnSpPr>
        <xdr:cNvPr id="8" name="Conector reto 7">
          <a:extLst>
            <a:ext uri="{FF2B5EF4-FFF2-40B4-BE49-F238E27FC236}">
              <a16:creationId xmlns:a16="http://schemas.microsoft.com/office/drawing/2014/main" id="{13912FFA-6794-4C5C-9D40-3FEEA683CE0A}"/>
            </a:ext>
          </a:extLst>
        </xdr:cNvPr>
        <xdr:cNvCxnSpPr/>
      </xdr:nvCxnSpPr>
      <xdr:spPr>
        <a:xfrm>
          <a:off x="4688794" y="1905001"/>
          <a:ext cx="2866573" cy="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6</xdr:col>
      <xdr:colOff>13606</xdr:colOff>
      <xdr:row>14</xdr:row>
      <xdr:rowOff>1</xdr:rowOff>
    </xdr:from>
    <xdr:to>
      <xdr:col>10</xdr:col>
      <xdr:colOff>244929</xdr:colOff>
      <xdr:row>14</xdr:row>
      <xdr:rowOff>1</xdr:rowOff>
    </xdr:to>
    <xdr:cxnSp macro="">
      <xdr:nvCxnSpPr>
        <xdr:cNvPr id="11" name="Conector reto 10">
          <a:extLst>
            <a:ext uri="{FF2B5EF4-FFF2-40B4-BE49-F238E27FC236}">
              <a16:creationId xmlns:a16="http://schemas.microsoft.com/office/drawing/2014/main" id="{2FC3AF7F-02C5-4526-8965-A7DCAE50A8CC}"/>
            </a:ext>
          </a:extLst>
        </xdr:cNvPr>
        <xdr:cNvCxnSpPr/>
      </xdr:nvCxnSpPr>
      <xdr:spPr>
        <a:xfrm>
          <a:off x="4688794" y="2667001"/>
          <a:ext cx="2866573" cy="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632471</xdr:colOff>
      <xdr:row>0</xdr:row>
      <xdr:rowOff>185601</xdr:rowOff>
    </xdr:from>
    <xdr:to>
      <xdr:col>6</xdr:col>
      <xdr:colOff>128581</xdr:colOff>
      <xdr:row>7</xdr:row>
      <xdr:rowOff>126601</xdr:rowOff>
    </xdr:to>
    <xdr:pic>
      <xdr:nvPicPr>
        <xdr:cNvPr id="2" name="Imagem 1">
          <a:extLst>
            <a:ext uri="{FF2B5EF4-FFF2-40B4-BE49-F238E27FC236}">
              <a16:creationId xmlns:a16="http://schemas.microsoft.com/office/drawing/2014/main" id="{25916912-C120-48F6-918E-EF9FF3D3A2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95371" y="185601"/>
          <a:ext cx="3544235" cy="1274500"/>
        </a:xfrm>
        <a:prstGeom prst="rect">
          <a:avLst/>
        </a:prstGeom>
      </xdr:spPr>
    </xdr:pic>
    <xdr:clientData/>
  </xdr:twoCellAnchor>
  <xdr:twoCellAnchor>
    <xdr:from>
      <xdr:col>0</xdr:col>
      <xdr:colOff>210911</xdr:colOff>
      <xdr:row>8</xdr:row>
      <xdr:rowOff>47625</xdr:rowOff>
    </xdr:from>
    <xdr:to>
      <xdr:col>8</xdr:col>
      <xdr:colOff>347890</xdr:colOff>
      <xdr:row>8</xdr:row>
      <xdr:rowOff>53975</xdr:rowOff>
    </xdr:to>
    <xdr:cxnSp macro="">
      <xdr:nvCxnSpPr>
        <xdr:cNvPr id="4" name="Conector reto 3">
          <a:extLst>
            <a:ext uri="{FF2B5EF4-FFF2-40B4-BE49-F238E27FC236}">
              <a16:creationId xmlns:a16="http://schemas.microsoft.com/office/drawing/2014/main" id="{EC0B3B3B-AFE3-4CBC-BFD2-D14717CF6E68}"/>
            </a:ext>
          </a:extLst>
        </xdr:cNvPr>
        <xdr:cNvCxnSpPr/>
      </xdr:nvCxnSpPr>
      <xdr:spPr>
        <a:xfrm>
          <a:off x="210911" y="1571625"/>
          <a:ext cx="13367204" cy="635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0</xdr:colOff>
      <xdr:row>27</xdr:row>
      <xdr:rowOff>5002</xdr:rowOff>
    </xdr:from>
    <xdr:to>
      <xdr:col>8</xdr:col>
      <xdr:colOff>136979</xdr:colOff>
      <xdr:row>27</xdr:row>
      <xdr:rowOff>11352</xdr:rowOff>
    </xdr:to>
    <xdr:cxnSp macro="">
      <xdr:nvCxnSpPr>
        <xdr:cNvPr id="7" name="Conector reto 6">
          <a:extLst>
            <a:ext uri="{FF2B5EF4-FFF2-40B4-BE49-F238E27FC236}">
              <a16:creationId xmlns:a16="http://schemas.microsoft.com/office/drawing/2014/main" id="{0CDBD385-83A8-4044-964F-063F670CBE4A}"/>
            </a:ext>
          </a:extLst>
        </xdr:cNvPr>
        <xdr:cNvCxnSpPr/>
      </xdr:nvCxnSpPr>
      <xdr:spPr>
        <a:xfrm>
          <a:off x="0" y="5548552"/>
          <a:ext cx="13367204" cy="635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0</xdr:colOff>
      <xdr:row>13</xdr:row>
      <xdr:rowOff>178594</xdr:rowOff>
    </xdr:from>
    <xdr:to>
      <xdr:col>3</xdr:col>
      <xdr:colOff>-1</xdr:colOff>
      <xdr:row>13</xdr:row>
      <xdr:rowOff>183596</xdr:rowOff>
    </xdr:to>
    <xdr:cxnSp macro="">
      <xdr:nvCxnSpPr>
        <xdr:cNvPr id="8" name="Conector reto 7">
          <a:extLst>
            <a:ext uri="{FF2B5EF4-FFF2-40B4-BE49-F238E27FC236}">
              <a16:creationId xmlns:a16="http://schemas.microsoft.com/office/drawing/2014/main" id="{CB1B144B-1F12-4A55-B26A-9F303C06A2A9}"/>
            </a:ext>
          </a:extLst>
        </xdr:cNvPr>
        <xdr:cNvCxnSpPr/>
      </xdr:nvCxnSpPr>
      <xdr:spPr>
        <a:xfrm flipV="1">
          <a:off x="0" y="2845594"/>
          <a:ext cx="9886949" cy="5002"/>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314325</xdr:colOff>
      <xdr:row>27</xdr:row>
      <xdr:rowOff>57150</xdr:rowOff>
    </xdr:from>
    <xdr:to>
      <xdr:col>4</xdr:col>
      <xdr:colOff>478971</xdr:colOff>
      <xdr:row>29</xdr:row>
      <xdr:rowOff>147387</xdr:rowOff>
    </xdr:to>
    <xdr:sp macro="" textlink="">
      <xdr:nvSpPr>
        <xdr:cNvPr id="9" name="Seta: para a Direita 8">
          <a:hlinkClick xmlns:r="http://schemas.openxmlformats.org/officeDocument/2006/relationships" r:id="rId2"/>
          <a:extLst>
            <a:ext uri="{FF2B5EF4-FFF2-40B4-BE49-F238E27FC236}">
              <a16:creationId xmlns:a16="http://schemas.microsoft.com/office/drawing/2014/main" id="{FC8A116E-7530-4DC9-9795-A080CC3386AA}"/>
            </a:ext>
          </a:extLst>
        </xdr:cNvPr>
        <xdr:cNvSpPr/>
      </xdr:nvSpPr>
      <xdr:spPr>
        <a:xfrm flipH="1">
          <a:off x="10201275" y="5334000"/>
          <a:ext cx="936171" cy="471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INICIAL</a:t>
          </a:r>
        </a:p>
      </xdr:txBody>
    </xdr:sp>
    <xdr:clientData/>
  </xdr:twoCellAnchor>
  <xdr:twoCellAnchor>
    <xdr:from>
      <xdr:col>6</xdr:col>
      <xdr:colOff>142875</xdr:colOff>
      <xdr:row>27</xdr:row>
      <xdr:rowOff>47625</xdr:rowOff>
    </xdr:from>
    <xdr:to>
      <xdr:col>7</xdr:col>
      <xdr:colOff>515120</xdr:colOff>
      <xdr:row>29</xdr:row>
      <xdr:rowOff>137862</xdr:rowOff>
    </xdr:to>
    <xdr:sp macro="" textlink="">
      <xdr:nvSpPr>
        <xdr:cNvPr id="10" name="Seta: para a Direita 9">
          <a:hlinkClick xmlns:r="http://schemas.openxmlformats.org/officeDocument/2006/relationships" r:id="rId3"/>
          <a:extLst>
            <a:ext uri="{FF2B5EF4-FFF2-40B4-BE49-F238E27FC236}">
              <a16:creationId xmlns:a16="http://schemas.microsoft.com/office/drawing/2014/main" id="{2717F25B-1053-4276-841D-A3D4ECADEA5C}"/>
            </a:ext>
          </a:extLst>
        </xdr:cNvPr>
        <xdr:cNvSpPr/>
      </xdr:nvSpPr>
      <xdr:spPr>
        <a:xfrm>
          <a:off x="12153900" y="5324475"/>
          <a:ext cx="981845" cy="471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PRÓXIMO</a:t>
          </a:r>
        </a:p>
      </xdr:txBody>
    </xdr:sp>
    <xdr:clientData/>
  </xdr:twoCellAnchor>
  <xdr:twoCellAnchor>
    <xdr:from>
      <xdr:col>4</xdr:col>
      <xdr:colOff>533400</xdr:colOff>
      <xdr:row>27</xdr:row>
      <xdr:rowOff>47625</xdr:rowOff>
    </xdr:from>
    <xdr:to>
      <xdr:col>6</xdr:col>
      <xdr:colOff>117021</xdr:colOff>
      <xdr:row>29</xdr:row>
      <xdr:rowOff>137862</xdr:rowOff>
    </xdr:to>
    <xdr:sp macro="" textlink="">
      <xdr:nvSpPr>
        <xdr:cNvPr id="12" name="Seta: para a Direita 11">
          <a:hlinkClick xmlns:r="http://schemas.openxmlformats.org/officeDocument/2006/relationships" r:id="rId4"/>
          <a:extLst>
            <a:ext uri="{FF2B5EF4-FFF2-40B4-BE49-F238E27FC236}">
              <a16:creationId xmlns:a16="http://schemas.microsoft.com/office/drawing/2014/main" id="{10A5BD65-6AF9-4650-A49A-772762D5F014}"/>
            </a:ext>
          </a:extLst>
        </xdr:cNvPr>
        <xdr:cNvSpPr/>
      </xdr:nvSpPr>
      <xdr:spPr>
        <a:xfrm flipH="1">
          <a:off x="11191875" y="5324475"/>
          <a:ext cx="936171" cy="471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ANTERIOR</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632471</xdr:colOff>
      <xdr:row>0</xdr:row>
      <xdr:rowOff>185601</xdr:rowOff>
    </xdr:from>
    <xdr:to>
      <xdr:col>6</xdr:col>
      <xdr:colOff>128581</xdr:colOff>
      <xdr:row>7</xdr:row>
      <xdr:rowOff>126601</xdr:rowOff>
    </xdr:to>
    <xdr:pic>
      <xdr:nvPicPr>
        <xdr:cNvPr id="2" name="Imagem 1">
          <a:extLst>
            <a:ext uri="{FF2B5EF4-FFF2-40B4-BE49-F238E27FC236}">
              <a16:creationId xmlns:a16="http://schemas.microsoft.com/office/drawing/2014/main" id="{0B4EFB59-919B-4B45-9F45-39B485378F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95371" y="185601"/>
          <a:ext cx="3544235" cy="1274500"/>
        </a:xfrm>
        <a:prstGeom prst="rect">
          <a:avLst/>
        </a:prstGeom>
      </xdr:spPr>
    </xdr:pic>
    <xdr:clientData/>
  </xdr:twoCellAnchor>
  <xdr:twoCellAnchor>
    <xdr:from>
      <xdr:col>0</xdr:col>
      <xdr:colOff>210911</xdr:colOff>
      <xdr:row>8</xdr:row>
      <xdr:rowOff>47625</xdr:rowOff>
    </xdr:from>
    <xdr:to>
      <xdr:col>8</xdr:col>
      <xdr:colOff>347890</xdr:colOff>
      <xdr:row>8</xdr:row>
      <xdr:rowOff>53975</xdr:rowOff>
    </xdr:to>
    <xdr:cxnSp macro="">
      <xdr:nvCxnSpPr>
        <xdr:cNvPr id="4" name="Conector reto 3">
          <a:extLst>
            <a:ext uri="{FF2B5EF4-FFF2-40B4-BE49-F238E27FC236}">
              <a16:creationId xmlns:a16="http://schemas.microsoft.com/office/drawing/2014/main" id="{52C12381-EB84-45DE-8E74-44760432B103}"/>
            </a:ext>
          </a:extLst>
        </xdr:cNvPr>
        <xdr:cNvCxnSpPr/>
      </xdr:nvCxnSpPr>
      <xdr:spPr>
        <a:xfrm>
          <a:off x="210911" y="1571625"/>
          <a:ext cx="13367204" cy="635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0</xdr:colOff>
      <xdr:row>29</xdr:row>
      <xdr:rowOff>5002</xdr:rowOff>
    </xdr:from>
    <xdr:to>
      <xdr:col>8</xdr:col>
      <xdr:colOff>136979</xdr:colOff>
      <xdr:row>29</xdr:row>
      <xdr:rowOff>11352</xdr:rowOff>
    </xdr:to>
    <xdr:cxnSp macro="">
      <xdr:nvCxnSpPr>
        <xdr:cNvPr id="7" name="Conector reto 6">
          <a:extLst>
            <a:ext uri="{FF2B5EF4-FFF2-40B4-BE49-F238E27FC236}">
              <a16:creationId xmlns:a16="http://schemas.microsoft.com/office/drawing/2014/main" id="{FC425AA0-AB6B-4A2B-ABA9-9681F4AEEBC5}"/>
            </a:ext>
          </a:extLst>
        </xdr:cNvPr>
        <xdr:cNvCxnSpPr/>
      </xdr:nvCxnSpPr>
      <xdr:spPr>
        <a:xfrm>
          <a:off x="0" y="5662852"/>
          <a:ext cx="13367204" cy="635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0</xdr:colOff>
      <xdr:row>14</xdr:row>
      <xdr:rowOff>178594</xdr:rowOff>
    </xdr:from>
    <xdr:to>
      <xdr:col>3</xdr:col>
      <xdr:colOff>-1</xdr:colOff>
      <xdr:row>14</xdr:row>
      <xdr:rowOff>183596</xdr:rowOff>
    </xdr:to>
    <xdr:cxnSp macro="">
      <xdr:nvCxnSpPr>
        <xdr:cNvPr id="8" name="Conector reto 7">
          <a:extLst>
            <a:ext uri="{FF2B5EF4-FFF2-40B4-BE49-F238E27FC236}">
              <a16:creationId xmlns:a16="http://schemas.microsoft.com/office/drawing/2014/main" id="{3E65510D-8060-47CB-8D93-3B5439DB91D5}"/>
            </a:ext>
          </a:extLst>
        </xdr:cNvPr>
        <xdr:cNvCxnSpPr/>
      </xdr:nvCxnSpPr>
      <xdr:spPr>
        <a:xfrm flipV="1">
          <a:off x="0" y="2959894"/>
          <a:ext cx="9886949" cy="5002"/>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180975</xdr:colOff>
      <xdr:row>29</xdr:row>
      <xdr:rowOff>66675</xdr:rowOff>
    </xdr:from>
    <xdr:to>
      <xdr:col>4</xdr:col>
      <xdr:colOff>345621</xdr:colOff>
      <xdr:row>31</xdr:row>
      <xdr:rowOff>156912</xdr:rowOff>
    </xdr:to>
    <xdr:sp macro="" textlink="">
      <xdr:nvSpPr>
        <xdr:cNvPr id="9" name="Seta: para a Direita 8">
          <a:hlinkClick xmlns:r="http://schemas.openxmlformats.org/officeDocument/2006/relationships" r:id="rId2"/>
          <a:extLst>
            <a:ext uri="{FF2B5EF4-FFF2-40B4-BE49-F238E27FC236}">
              <a16:creationId xmlns:a16="http://schemas.microsoft.com/office/drawing/2014/main" id="{1F935E9E-5CC2-4C15-A25E-54AAB5F4EAC8}"/>
            </a:ext>
          </a:extLst>
        </xdr:cNvPr>
        <xdr:cNvSpPr/>
      </xdr:nvSpPr>
      <xdr:spPr>
        <a:xfrm flipH="1">
          <a:off x="10067925" y="5724525"/>
          <a:ext cx="936171" cy="471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INICIAL</a:t>
          </a:r>
        </a:p>
      </xdr:txBody>
    </xdr:sp>
    <xdr:clientData/>
  </xdr:twoCellAnchor>
  <xdr:twoCellAnchor>
    <xdr:from>
      <xdr:col>6</xdr:col>
      <xdr:colOff>0</xdr:colOff>
      <xdr:row>29</xdr:row>
      <xdr:rowOff>85725</xdr:rowOff>
    </xdr:from>
    <xdr:to>
      <xdr:col>7</xdr:col>
      <xdr:colOff>372245</xdr:colOff>
      <xdr:row>31</xdr:row>
      <xdr:rowOff>175962</xdr:rowOff>
    </xdr:to>
    <xdr:sp macro="" textlink="">
      <xdr:nvSpPr>
        <xdr:cNvPr id="10" name="Seta: para a Direita 9">
          <a:hlinkClick xmlns:r="http://schemas.openxmlformats.org/officeDocument/2006/relationships" r:id="rId3"/>
          <a:extLst>
            <a:ext uri="{FF2B5EF4-FFF2-40B4-BE49-F238E27FC236}">
              <a16:creationId xmlns:a16="http://schemas.microsoft.com/office/drawing/2014/main" id="{10E08D49-17DE-46B4-8894-14D2707F1C6F}"/>
            </a:ext>
          </a:extLst>
        </xdr:cNvPr>
        <xdr:cNvSpPr/>
      </xdr:nvSpPr>
      <xdr:spPr>
        <a:xfrm>
          <a:off x="12011025" y="5743575"/>
          <a:ext cx="981845" cy="471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t>PRÓXIMO</a:t>
          </a:r>
        </a:p>
      </xdr:txBody>
    </xdr:sp>
    <xdr:clientData/>
  </xdr:twoCellAnchor>
  <xdr:twoCellAnchor>
    <xdr:from>
      <xdr:col>4</xdr:col>
      <xdr:colOff>381000</xdr:colOff>
      <xdr:row>29</xdr:row>
      <xdr:rowOff>85725</xdr:rowOff>
    </xdr:from>
    <xdr:to>
      <xdr:col>5</xdr:col>
      <xdr:colOff>574221</xdr:colOff>
      <xdr:row>31</xdr:row>
      <xdr:rowOff>175962</xdr:rowOff>
    </xdr:to>
    <xdr:sp macro="" textlink="">
      <xdr:nvSpPr>
        <xdr:cNvPr id="11" name="Seta: para a Direita 10">
          <a:hlinkClick xmlns:r="http://schemas.openxmlformats.org/officeDocument/2006/relationships" r:id="rId4"/>
          <a:extLst>
            <a:ext uri="{FF2B5EF4-FFF2-40B4-BE49-F238E27FC236}">
              <a16:creationId xmlns:a16="http://schemas.microsoft.com/office/drawing/2014/main" id="{1F750508-8C8A-4DEB-B260-19267E2B7E6A}"/>
            </a:ext>
          </a:extLst>
        </xdr:cNvPr>
        <xdr:cNvSpPr/>
      </xdr:nvSpPr>
      <xdr:spPr>
        <a:xfrm flipH="1">
          <a:off x="11039475" y="5743575"/>
          <a:ext cx="936171" cy="471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ANTERIOR</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49745</xdr:colOff>
      <xdr:row>0</xdr:row>
      <xdr:rowOff>46468</xdr:rowOff>
    </xdr:from>
    <xdr:to>
      <xdr:col>15</xdr:col>
      <xdr:colOff>561966</xdr:colOff>
      <xdr:row>6</xdr:row>
      <xdr:rowOff>130343</xdr:rowOff>
    </xdr:to>
    <xdr:pic>
      <xdr:nvPicPr>
        <xdr:cNvPr id="3" name="Imagem 2">
          <a:extLst>
            <a:ext uri="{FF2B5EF4-FFF2-40B4-BE49-F238E27FC236}">
              <a16:creationId xmlns:a16="http://schemas.microsoft.com/office/drawing/2014/main" id="{546E4B5F-67BD-4B77-BA43-3E29E8912C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60638" y="46468"/>
          <a:ext cx="3577230" cy="127450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0</xdr:col>
      <xdr:colOff>170089</xdr:colOff>
      <xdr:row>7</xdr:row>
      <xdr:rowOff>27214</xdr:rowOff>
    </xdr:from>
    <xdr:to>
      <xdr:col>15</xdr:col>
      <xdr:colOff>517072</xdr:colOff>
      <xdr:row>7</xdr:row>
      <xdr:rowOff>27214</xdr:rowOff>
    </xdr:to>
    <xdr:cxnSp macro="">
      <xdr:nvCxnSpPr>
        <xdr:cNvPr id="7" name="Conector reto 6">
          <a:extLst>
            <a:ext uri="{FF2B5EF4-FFF2-40B4-BE49-F238E27FC236}">
              <a16:creationId xmlns:a16="http://schemas.microsoft.com/office/drawing/2014/main" id="{4FF305FE-3679-48FA-BCE3-A8E899770271}"/>
            </a:ext>
          </a:extLst>
        </xdr:cNvPr>
        <xdr:cNvCxnSpPr/>
      </xdr:nvCxnSpPr>
      <xdr:spPr>
        <a:xfrm>
          <a:off x="170089" y="1408339"/>
          <a:ext cx="9280072" cy="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54429</xdr:colOff>
      <xdr:row>14</xdr:row>
      <xdr:rowOff>34018</xdr:rowOff>
    </xdr:from>
    <xdr:to>
      <xdr:col>0</xdr:col>
      <xdr:colOff>564698</xdr:colOff>
      <xdr:row>15</xdr:row>
      <xdr:rowOff>6804</xdr:rowOff>
    </xdr:to>
    <xdr:sp macro="" textlink="">
      <xdr:nvSpPr>
        <xdr:cNvPr id="14" name="Retângulo: Cantos Arredondados 13" descr="ACESSAR A PLANILHA DE LANÇAMENTO&#10;">
          <a:hlinkClick xmlns:r="http://schemas.openxmlformats.org/officeDocument/2006/relationships" r:id="rId2" tooltip="ACESSAR A PLANILHA DE LANÇAMENTO"/>
          <a:extLst>
            <a:ext uri="{FF2B5EF4-FFF2-40B4-BE49-F238E27FC236}">
              <a16:creationId xmlns:a16="http://schemas.microsoft.com/office/drawing/2014/main" id="{3F83FCEE-D96B-471C-9911-D46294070087}"/>
            </a:ext>
          </a:extLst>
        </xdr:cNvPr>
        <xdr:cNvSpPr/>
      </xdr:nvSpPr>
      <xdr:spPr>
        <a:xfrm>
          <a:off x="54429" y="2939143"/>
          <a:ext cx="510269" cy="163286"/>
        </a:xfrm>
        <a:prstGeom prst="roundRect">
          <a:avLst/>
        </a:prstGeom>
        <a:gradFill rotWithShape="1">
          <a:gsLst>
            <a:gs pos="0">
              <a:srgbClr val="4472C4">
                <a:satMod val="103000"/>
                <a:lumMod val="102000"/>
                <a:tint val="94000"/>
              </a:srgbClr>
            </a:gs>
            <a:gs pos="50000">
              <a:srgbClr val="4472C4">
                <a:satMod val="110000"/>
                <a:lumMod val="100000"/>
                <a:shade val="100000"/>
              </a:srgbClr>
            </a:gs>
            <a:gs pos="100000">
              <a:srgbClr val="4472C4">
                <a:lumMod val="99000"/>
                <a:satMod val="120000"/>
                <a:shade val="78000"/>
              </a:srgbClr>
            </a:gs>
          </a:gsLst>
          <a:lin ang="5400000" scaled="0"/>
        </a:gradFill>
        <a:ln>
          <a:noFill/>
        </a:ln>
        <a:effectLst>
          <a:outerShdw blurRad="57150" dist="19050" dir="5400000" algn="ctr" rotWithShape="0">
            <a:srgbClr val="000000">
              <a:alpha val="63000"/>
            </a:srgbClr>
          </a:outerShdw>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pt-BR" sz="600" b="0" i="0" u="none" strike="noStrike" kern="0" cap="none" spc="0" normalizeH="0" baseline="0" noProof="0">
              <a:ln>
                <a:noFill/>
              </a:ln>
              <a:solidFill>
                <a:sysClr val="window" lastClr="FFFFFF"/>
              </a:solidFill>
              <a:effectLst/>
              <a:uLnTx/>
              <a:uFillTx/>
              <a:latin typeface="Calibri" panose="020F0502020204030204"/>
              <a:ea typeface="+mn-ea"/>
              <a:cs typeface="+mn-cs"/>
            </a:rPr>
            <a:t>PLANILHA</a:t>
          </a:r>
          <a:endParaRPr kumimoji="0" lang="pt-BR" sz="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47625</xdr:colOff>
      <xdr:row>21</xdr:row>
      <xdr:rowOff>20412</xdr:rowOff>
    </xdr:from>
    <xdr:to>
      <xdr:col>0</xdr:col>
      <xdr:colOff>557894</xdr:colOff>
      <xdr:row>21</xdr:row>
      <xdr:rowOff>183698</xdr:rowOff>
    </xdr:to>
    <xdr:sp macro="" textlink="">
      <xdr:nvSpPr>
        <xdr:cNvPr id="16" name="Retângulo: Cantos Arredondados 15" descr="ACESSAR A PLANILHA DE LANÇAMENTO&#10;">
          <a:hlinkClick xmlns:r="http://schemas.openxmlformats.org/officeDocument/2006/relationships" r:id="rId3" tooltip="ACESSAR A PLANILHA DE LANÇAMENTO"/>
          <a:extLst>
            <a:ext uri="{FF2B5EF4-FFF2-40B4-BE49-F238E27FC236}">
              <a16:creationId xmlns:a16="http://schemas.microsoft.com/office/drawing/2014/main" id="{71EC61BC-7A3B-4751-BFAE-F1714C78EFD2}"/>
            </a:ext>
          </a:extLst>
        </xdr:cNvPr>
        <xdr:cNvSpPr/>
      </xdr:nvSpPr>
      <xdr:spPr>
        <a:xfrm>
          <a:off x="47625" y="4259037"/>
          <a:ext cx="510269" cy="163286"/>
        </a:xfrm>
        <a:prstGeom prst="roundRect">
          <a:avLst/>
        </a:prstGeom>
        <a:gradFill rotWithShape="1">
          <a:gsLst>
            <a:gs pos="0">
              <a:srgbClr val="4472C4">
                <a:satMod val="103000"/>
                <a:lumMod val="102000"/>
                <a:tint val="94000"/>
              </a:srgbClr>
            </a:gs>
            <a:gs pos="50000">
              <a:srgbClr val="4472C4">
                <a:satMod val="110000"/>
                <a:lumMod val="100000"/>
                <a:shade val="100000"/>
              </a:srgbClr>
            </a:gs>
            <a:gs pos="100000">
              <a:srgbClr val="4472C4">
                <a:lumMod val="99000"/>
                <a:satMod val="120000"/>
                <a:shade val="78000"/>
              </a:srgbClr>
            </a:gs>
          </a:gsLst>
          <a:lin ang="5400000" scaled="0"/>
        </a:gradFill>
        <a:ln>
          <a:noFill/>
        </a:ln>
        <a:effectLst>
          <a:outerShdw blurRad="57150" dist="19050" dir="5400000" algn="ctr" rotWithShape="0">
            <a:srgbClr val="000000">
              <a:alpha val="63000"/>
            </a:srgbClr>
          </a:outerShdw>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pt-BR" sz="600" b="0" i="0" u="none" strike="noStrike" kern="0" cap="none" spc="0" normalizeH="0" baseline="0" noProof="0">
              <a:ln>
                <a:noFill/>
              </a:ln>
              <a:solidFill>
                <a:sysClr val="window" lastClr="FFFFFF"/>
              </a:solidFill>
              <a:effectLst/>
              <a:uLnTx/>
              <a:uFillTx/>
              <a:latin typeface="Calibri" panose="020F0502020204030204"/>
              <a:ea typeface="+mn-ea"/>
              <a:cs typeface="+mn-cs"/>
            </a:rPr>
            <a:t>PLANILHA</a:t>
          </a:r>
          <a:endParaRPr kumimoji="0" lang="pt-BR" sz="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0</xdr:col>
      <xdr:colOff>163280</xdr:colOff>
      <xdr:row>22</xdr:row>
      <xdr:rowOff>102064</xdr:rowOff>
    </xdr:from>
    <xdr:to>
      <xdr:col>15</xdr:col>
      <xdr:colOff>510263</xdr:colOff>
      <xdr:row>22</xdr:row>
      <xdr:rowOff>102064</xdr:rowOff>
    </xdr:to>
    <xdr:cxnSp macro="">
      <xdr:nvCxnSpPr>
        <xdr:cNvPr id="17" name="Conector reto 16">
          <a:extLst>
            <a:ext uri="{FF2B5EF4-FFF2-40B4-BE49-F238E27FC236}">
              <a16:creationId xmlns:a16="http://schemas.microsoft.com/office/drawing/2014/main" id="{7145C4F9-F313-464E-B81E-55F2E4DC3ADF}"/>
            </a:ext>
          </a:extLst>
        </xdr:cNvPr>
        <xdr:cNvCxnSpPr/>
      </xdr:nvCxnSpPr>
      <xdr:spPr>
        <a:xfrm>
          <a:off x="163280" y="4531189"/>
          <a:ext cx="9280072" cy="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156483</xdr:colOff>
      <xdr:row>23</xdr:row>
      <xdr:rowOff>115662</xdr:rowOff>
    </xdr:from>
    <xdr:to>
      <xdr:col>12</xdr:col>
      <xdr:colOff>1092654</xdr:colOff>
      <xdr:row>26</xdr:row>
      <xdr:rowOff>15399</xdr:rowOff>
    </xdr:to>
    <xdr:sp macro="" textlink="">
      <xdr:nvSpPr>
        <xdr:cNvPr id="26" name="Seta: para a Direita 25">
          <a:hlinkClick xmlns:r="http://schemas.openxmlformats.org/officeDocument/2006/relationships" r:id="rId4" tooltip="VOLTAR A TELA INICIAL"/>
          <a:extLst>
            <a:ext uri="{FF2B5EF4-FFF2-40B4-BE49-F238E27FC236}">
              <a16:creationId xmlns:a16="http://schemas.microsoft.com/office/drawing/2014/main" id="{3368EF1F-0ADD-49E9-84E0-1D3EAE7068E9}"/>
            </a:ext>
          </a:extLst>
        </xdr:cNvPr>
        <xdr:cNvSpPr/>
      </xdr:nvSpPr>
      <xdr:spPr>
        <a:xfrm flipH="1">
          <a:off x="7055304" y="4544787"/>
          <a:ext cx="936171" cy="471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INICIAL</a:t>
          </a:r>
        </a:p>
      </xdr:txBody>
    </xdr:sp>
    <xdr:clientData/>
  </xdr:twoCellAnchor>
  <xdr:twoCellAnchor>
    <xdr:from>
      <xdr:col>13</xdr:col>
      <xdr:colOff>13607</xdr:colOff>
      <xdr:row>23</xdr:row>
      <xdr:rowOff>115660</xdr:rowOff>
    </xdr:from>
    <xdr:to>
      <xdr:col>14</xdr:col>
      <xdr:colOff>337457</xdr:colOff>
      <xdr:row>26</xdr:row>
      <xdr:rowOff>15397</xdr:rowOff>
    </xdr:to>
    <xdr:sp macro="" textlink="">
      <xdr:nvSpPr>
        <xdr:cNvPr id="24" name="Seta: para a Direita 23">
          <a:hlinkClick xmlns:r="http://schemas.openxmlformats.org/officeDocument/2006/relationships" r:id="rId3"/>
          <a:extLst>
            <a:ext uri="{FF2B5EF4-FFF2-40B4-BE49-F238E27FC236}">
              <a16:creationId xmlns:a16="http://schemas.microsoft.com/office/drawing/2014/main" id="{C6C92B16-797D-4544-BC3F-73228BBF50BC}"/>
            </a:ext>
          </a:extLst>
        </xdr:cNvPr>
        <xdr:cNvSpPr/>
      </xdr:nvSpPr>
      <xdr:spPr>
        <a:xfrm flipH="1">
          <a:off x="8191500" y="4544785"/>
          <a:ext cx="936171" cy="471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a:t>ANTERIOR</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29:D30" totalsRowShown="0" dataDxfId="16">
  <autoFilter ref="A29:D30" xr:uid="{00000000-0009-0000-0100-000001000000}"/>
  <tableColumns count="4">
    <tableColumn id="1" xr3:uid="{00000000-0010-0000-0000-000001000000}" name="NCM" dataDxfId="15"/>
    <tableColumn id="2" xr3:uid="{00000000-0010-0000-0000-000002000000}" name="Produto Incentivado" dataDxfId="14"/>
    <tableColumn id="3" xr3:uid="{00000000-0010-0000-0000-000003000000}" name="Unidade de Medida" dataDxfId="13"/>
    <tableColumn id="4" xr3:uid="{00000000-0010-0000-0000-000004000000}" name="Quantidade produzida (MÊS)" dataDxfId="12"/>
  </tableColumns>
  <tableStyleInfo name="Estilo de Tabe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ela48" displayName="Tabela48" ref="A12:C13" totalsRowShown="0">
  <autoFilter ref="A12:C13" xr:uid="{00000000-0009-0000-0100-000007000000}"/>
  <tableColumns count="3">
    <tableColumn id="1" xr3:uid="{00000000-0010-0000-0100-000001000000}" name="Código do Ajuste" dataDxfId="11"/>
    <tableColumn id="2" xr3:uid="{00000000-0010-0000-0100-000002000000}" name="Descrição do Ajuste" dataDxfId="10">
      <calculatedColumnFormula>IF(A13="","",VLOOKUP(A13,'5.1.1 - TABELA DE CÓDIGOS DE AJ'!A3:B639,2,FALSE))</calculatedColumnFormula>
    </tableColumn>
    <tableColumn id="3" xr3:uid="{00000000-0010-0000-0100-000003000000}" name="Valor do Ajuste" dataDxfId="9" dataCellStyle="Moeda"/>
  </tableColumns>
  <tableStyleInfo name="Estilo de Tabe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ela69" displayName="Tabela69" ref="C15:C16" totalsRowShown="0" headerRowDxfId="8" dataDxfId="7">
  <autoFilter ref="C15:C16" xr:uid="{00000000-0009-0000-0100-000008000000}"/>
  <tableColumns count="1">
    <tableColumn id="1" xr3:uid="{00000000-0010-0000-0200-000001000000}" name="TOTAL" dataDxfId="6">
      <calculatedColumnFormula>SUM(C13:C14)</calculatedColumnFormula>
    </tableColumn>
  </tableColumns>
  <tableStyleInfo name="Estilo de Tabela 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3000000}" name="Tabela481012" displayName="Tabela481012" ref="A12:C13" totalsRowShown="0">
  <autoFilter ref="A12:C13" xr:uid="{00000000-0009-0000-0100-00000B000000}"/>
  <tableColumns count="3">
    <tableColumn id="1" xr3:uid="{00000000-0010-0000-0300-000001000000}" name="Código do Ajuste" dataDxfId="5"/>
    <tableColumn id="2" xr3:uid="{00000000-0010-0000-0300-000002000000}" name="Descrição do Ajuste" dataDxfId="4">
      <calculatedColumnFormula>IF(A13="","",VLOOKUP(A13,'5.1.1 - TABELA DE CÓDIGOS DE AJ'!A3:B639,2,FALSE))</calculatedColumnFormula>
    </tableColumn>
    <tableColumn id="3" xr3:uid="{00000000-0010-0000-0300-000003000000}" name="Valor do Ajuste" dataDxfId="3" dataCellStyle="Moeda"/>
  </tableColumns>
  <tableStyleInfo name="Estilo de Tabe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abela691113" displayName="Tabela691113" ref="C16:C17" totalsRowShown="0" headerRowDxfId="2" dataDxfId="1">
  <autoFilter ref="C16:C17" xr:uid="{00000000-0009-0000-0100-00000C000000}"/>
  <tableColumns count="1">
    <tableColumn id="1" xr3:uid="{00000000-0010-0000-0400-000001000000}" name="TOTAL" dataDxfId="0">
      <calculatedColumnFormula>SUM(C13:C15)</calculatedColumnFormula>
    </tableColumn>
  </tableColumns>
  <tableStyleInfo name="Estilo de Tabela 5"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4">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1456D41-C7B5-4C0F-B7FA-AA88DE8FD1F2}">
  <we:reference id="wa104051163" version="1.2.0.3" store="pt-BR" storeType="OMEX"/>
  <we:alternateReferences>
    <we:reference id="wa104051163" version="1.2.0.3" store="wa104051163"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hyperlink" Target="mailto:proder@sedec.mt.gov.br" TargetMode="External"/><Relationship Id="rId2" Type="http://schemas.openxmlformats.org/officeDocument/2006/relationships/hyperlink" Target="mailto:prodeic@sedec.mt.gov.br" TargetMode="External"/><Relationship Id="rId1" Type="http://schemas.openxmlformats.org/officeDocument/2006/relationships/hyperlink" Target="http://www.google.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table" Target="../tables/table3.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table" Target="../tables/table5.xml"/><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tabColor rgb="FF00B050"/>
  </sheetPr>
  <dimension ref="A1:O50"/>
  <sheetViews>
    <sheetView showGridLines="0" showRowColHeaders="0" tabSelected="1" zoomScaleNormal="100" workbookViewId="0">
      <selection sqref="A1:O2"/>
    </sheetView>
  </sheetViews>
  <sheetFormatPr defaultRowHeight="15" x14ac:dyDescent="0.25"/>
  <sheetData>
    <row r="1" spans="1:15" x14ac:dyDescent="0.25">
      <c r="A1" s="172" t="s">
        <v>10707</v>
      </c>
      <c r="B1" s="172"/>
      <c r="C1" s="172"/>
      <c r="D1" s="172"/>
      <c r="E1" s="172"/>
      <c r="F1" s="172"/>
      <c r="G1" s="172"/>
      <c r="H1" s="172"/>
      <c r="I1" s="172"/>
      <c r="J1" s="172"/>
      <c r="K1" s="172"/>
      <c r="L1" s="172"/>
      <c r="M1" s="172"/>
      <c r="N1" s="172"/>
      <c r="O1" s="172"/>
    </row>
    <row r="2" spans="1:15" ht="18" customHeight="1" x14ac:dyDescent="0.25">
      <c r="A2" s="172"/>
      <c r="B2" s="172"/>
      <c r="C2" s="172"/>
      <c r="D2" s="172"/>
      <c r="E2" s="172"/>
      <c r="F2" s="172"/>
      <c r="G2" s="172"/>
      <c r="H2" s="172"/>
      <c r="I2" s="172"/>
      <c r="J2" s="172"/>
      <c r="K2" s="172"/>
      <c r="L2" s="172"/>
      <c r="M2" s="172"/>
      <c r="N2" s="172"/>
      <c r="O2" s="172"/>
    </row>
    <row r="3" spans="1:15" x14ac:dyDescent="0.25">
      <c r="A3" s="173" t="s">
        <v>10693</v>
      </c>
      <c r="B3" s="173"/>
      <c r="C3" s="173"/>
      <c r="D3" s="173"/>
      <c r="E3" s="173"/>
      <c r="F3" s="173"/>
      <c r="G3" s="173"/>
      <c r="H3" s="173"/>
      <c r="I3" s="173"/>
      <c r="J3" s="2"/>
      <c r="K3" s="2"/>
      <c r="L3" s="2"/>
      <c r="M3" s="2"/>
      <c r="N3" s="2"/>
      <c r="O3" s="2"/>
    </row>
    <row r="4" spans="1:15" x14ac:dyDescent="0.25">
      <c r="A4" s="173"/>
      <c r="B4" s="173"/>
      <c r="C4" s="173"/>
      <c r="D4" s="173"/>
      <c r="E4" s="173"/>
      <c r="F4" s="173"/>
      <c r="G4" s="173"/>
      <c r="H4" s="173"/>
      <c r="I4" s="173"/>
      <c r="J4" s="2"/>
      <c r="K4" s="2"/>
      <c r="L4" s="2"/>
      <c r="M4" s="2"/>
      <c r="N4" s="2"/>
      <c r="O4" s="2"/>
    </row>
    <row r="5" spans="1:15" x14ac:dyDescent="0.25">
      <c r="A5" s="173"/>
      <c r="B5" s="173"/>
      <c r="C5" s="173"/>
      <c r="D5" s="173"/>
      <c r="E5" s="173"/>
      <c r="F5" s="173"/>
      <c r="G5" s="173"/>
      <c r="H5" s="173"/>
      <c r="I5" s="173"/>
      <c r="J5" s="2"/>
      <c r="K5" s="2"/>
      <c r="L5" s="2"/>
      <c r="M5" s="2"/>
      <c r="N5" s="2"/>
      <c r="O5" s="2"/>
    </row>
    <row r="6" spans="1:15" x14ac:dyDescent="0.25">
      <c r="A6" s="173"/>
      <c r="B6" s="173"/>
      <c r="C6" s="173"/>
      <c r="D6" s="173"/>
      <c r="E6" s="173"/>
      <c r="F6" s="173"/>
      <c r="G6" s="173"/>
      <c r="H6" s="173"/>
      <c r="I6" s="173"/>
      <c r="J6" s="2"/>
      <c r="K6" s="2"/>
      <c r="L6" s="2"/>
      <c r="M6" s="2"/>
      <c r="N6" s="2"/>
      <c r="O6" s="2"/>
    </row>
    <row r="7" spans="1:15" ht="15" customHeight="1" x14ac:dyDescent="0.25">
      <c r="A7" s="173"/>
      <c r="B7" s="173"/>
      <c r="C7" s="173"/>
      <c r="D7" s="173"/>
      <c r="E7" s="173"/>
      <c r="F7" s="173"/>
      <c r="G7" s="173"/>
      <c r="H7" s="173"/>
      <c r="I7" s="173"/>
      <c r="J7" s="5"/>
      <c r="K7" s="5"/>
      <c r="L7" s="5"/>
      <c r="M7" s="5"/>
      <c r="N7" s="5"/>
      <c r="O7" s="5"/>
    </row>
    <row r="8" spans="1:15" ht="15" customHeight="1" x14ac:dyDescent="0.25">
      <c r="A8" s="173"/>
      <c r="B8" s="173"/>
      <c r="C8" s="173"/>
      <c r="D8" s="173"/>
      <c r="E8" s="173"/>
      <c r="F8" s="173"/>
      <c r="G8" s="173"/>
      <c r="H8" s="173"/>
      <c r="I8" s="173"/>
      <c r="J8" s="5"/>
      <c r="K8" s="5"/>
      <c r="L8" s="5"/>
      <c r="M8" s="5"/>
      <c r="N8" s="5"/>
      <c r="O8" s="5"/>
    </row>
    <row r="9" spans="1:15" x14ac:dyDescent="0.25">
      <c r="A9" s="173"/>
      <c r="B9" s="173"/>
      <c r="C9" s="173"/>
      <c r="D9" s="173"/>
      <c r="E9" s="173"/>
      <c r="F9" s="173"/>
      <c r="G9" s="173"/>
      <c r="H9" s="173"/>
      <c r="I9" s="173"/>
      <c r="J9" s="5"/>
      <c r="K9" s="5"/>
      <c r="L9" s="5"/>
      <c r="M9" s="5"/>
      <c r="N9" s="5"/>
      <c r="O9" s="5"/>
    </row>
    <row r="10" spans="1:15" x14ac:dyDescent="0.25">
      <c r="A10" s="173"/>
      <c r="B10" s="173"/>
      <c r="C10" s="173"/>
      <c r="D10" s="173"/>
      <c r="E10" s="173"/>
      <c r="F10" s="173"/>
      <c r="G10" s="173"/>
      <c r="H10" s="173"/>
      <c r="I10" s="173"/>
      <c r="J10" s="5"/>
      <c r="K10" s="5"/>
      <c r="L10" s="5"/>
      <c r="M10" s="5"/>
      <c r="N10" s="5"/>
      <c r="O10" s="5"/>
    </row>
    <row r="11" spans="1:15" ht="6" customHeight="1" x14ac:dyDescent="0.25">
      <c r="A11" s="5"/>
      <c r="B11" s="5"/>
      <c r="C11" s="5"/>
      <c r="D11" s="5"/>
      <c r="E11" s="5"/>
      <c r="F11" s="5"/>
      <c r="G11" s="5"/>
      <c r="H11" s="5"/>
      <c r="I11" s="5"/>
      <c r="J11" s="5"/>
      <c r="K11" s="5"/>
      <c r="L11" s="5"/>
      <c r="M11" s="5"/>
      <c r="N11" s="5"/>
      <c r="O11" s="5"/>
    </row>
    <row r="12" spans="1:15" x14ac:dyDescent="0.25">
      <c r="A12" s="174" t="s">
        <v>10704</v>
      </c>
      <c r="B12" s="174"/>
      <c r="C12" s="174"/>
      <c r="D12" s="174"/>
      <c r="E12" s="174"/>
      <c r="F12" s="174"/>
      <c r="G12" s="174"/>
      <c r="H12" s="174"/>
      <c r="I12" s="174"/>
      <c r="J12" s="174"/>
      <c r="K12" s="174"/>
      <c r="L12" s="174"/>
      <c r="M12" s="174"/>
      <c r="N12" s="174"/>
      <c r="O12" s="174"/>
    </row>
    <row r="13" spans="1:15" x14ac:dyDescent="0.25">
      <c r="A13" s="174"/>
      <c r="B13" s="174"/>
      <c r="C13" s="174"/>
      <c r="D13" s="174"/>
      <c r="E13" s="174"/>
      <c r="F13" s="174"/>
      <c r="G13" s="174"/>
      <c r="H13" s="174"/>
      <c r="I13" s="174"/>
      <c r="J13" s="174"/>
      <c r="K13" s="174"/>
      <c r="L13" s="174"/>
      <c r="M13" s="174"/>
      <c r="N13" s="174"/>
      <c r="O13" s="174"/>
    </row>
    <row r="14" spans="1:15" ht="9" customHeight="1" x14ac:dyDescent="0.25">
      <c r="A14" s="6"/>
      <c r="B14" s="6"/>
      <c r="C14" s="6"/>
      <c r="D14" s="6"/>
      <c r="E14" s="6"/>
      <c r="F14" s="6"/>
      <c r="G14" s="6"/>
      <c r="H14" s="6"/>
      <c r="I14" s="6"/>
      <c r="J14" s="6"/>
      <c r="K14" s="6"/>
      <c r="L14" s="6"/>
      <c r="M14" s="6"/>
      <c r="N14" s="6"/>
      <c r="O14" s="6"/>
    </row>
    <row r="15" spans="1:15" x14ac:dyDescent="0.25">
      <c r="A15" s="175" t="s">
        <v>1</v>
      </c>
      <c r="B15" s="175"/>
      <c r="C15" s="175"/>
      <c r="D15" s="175"/>
      <c r="E15" s="175"/>
      <c r="F15" s="175"/>
      <c r="G15" s="175"/>
      <c r="H15" s="175"/>
      <c r="I15" s="175"/>
      <c r="J15" s="175"/>
      <c r="K15" s="175"/>
      <c r="L15" s="175"/>
      <c r="M15" s="175"/>
      <c r="N15" s="175"/>
      <c r="O15" s="175"/>
    </row>
    <row r="16" spans="1:15" x14ac:dyDescent="0.25">
      <c r="A16" s="176" t="s">
        <v>0</v>
      </c>
      <c r="B16" s="176"/>
      <c r="C16" s="176"/>
      <c r="D16" s="176"/>
      <c r="E16" s="176"/>
      <c r="F16" s="176"/>
      <c r="G16" s="176"/>
      <c r="H16" s="176"/>
      <c r="I16" s="176"/>
      <c r="J16" s="176"/>
      <c r="K16" s="176"/>
      <c r="L16" s="176"/>
      <c r="M16" s="176"/>
      <c r="N16" s="176"/>
      <c r="O16" s="176"/>
    </row>
    <row r="17" spans="1:15" x14ac:dyDescent="0.25">
      <c r="A17" s="176"/>
      <c r="B17" s="176"/>
      <c r="C17" s="176"/>
      <c r="D17" s="176"/>
      <c r="E17" s="176"/>
      <c r="F17" s="176"/>
      <c r="G17" s="176"/>
      <c r="H17" s="176"/>
      <c r="I17" s="176"/>
      <c r="J17" s="176"/>
      <c r="K17" s="176"/>
      <c r="L17" s="176"/>
      <c r="M17" s="176"/>
      <c r="N17" s="176"/>
      <c r="O17" s="176"/>
    </row>
    <row r="18" spans="1:15" ht="15" customHeight="1" x14ac:dyDescent="0.25">
      <c r="A18" s="10"/>
      <c r="B18" s="10"/>
      <c r="C18" s="10"/>
      <c r="D18" s="10"/>
      <c r="E18" s="10"/>
      <c r="F18" s="10"/>
      <c r="G18" s="10"/>
      <c r="H18" s="10"/>
      <c r="I18" s="10"/>
      <c r="J18" s="10"/>
      <c r="K18" s="10"/>
      <c r="L18" s="10"/>
      <c r="M18" s="10"/>
      <c r="N18" s="10"/>
      <c r="O18" s="10"/>
    </row>
    <row r="19" spans="1:15" ht="15" customHeight="1" x14ac:dyDescent="0.25">
      <c r="A19" s="174" t="s">
        <v>10705</v>
      </c>
      <c r="B19" s="174"/>
      <c r="C19" s="174"/>
      <c r="D19" s="174"/>
      <c r="E19" s="174"/>
      <c r="F19" s="174"/>
      <c r="G19" s="174"/>
      <c r="H19" s="174"/>
      <c r="I19" s="174"/>
      <c r="J19" s="174"/>
      <c r="K19" s="174"/>
      <c r="L19" s="174"/>
      <c r="M19" s="174"/>
      <c r="N19" s="174"/>
      <c r="O19" s="174"/>
    </row>
    <row r="20" spans="1:15" x14ac:dyDescent="0.25">
      <c r="A20" s="174"/>
      <c r="B20" s="174"/>
      <c r="C20" s="174"/>
      <c r="D20" s="174"/>
      <c r="E20" s="174"/>
      <c r="F20" s="174"/>
      <c r="G20" s="174"/>
      <c r="H20" s="174"/>
      <c r="I20" s="174"/>
      <c r="J20" s="174"/>
      <c r="K20" s="174"/>
      <c r="L20" s="174"/>
      <c r="M20" s="174"/>
      <c r="N20" s="174"/>
      <c r="O20" s="174"/>
    </row>
    <row r="21" spans="1:15" x14ac:dyDescent="0.25">
      <c r="A21" s="174"/>
      <c r="B21" s="174"/>
      <c r="C21" s="174"/>
      <c r="D21" s="174"/>
      <c r="E21" s="174"/>
      <c r="F21" s="174"/>
      <c r="G21" s="174"/>
      <c r="H21" s="174"/>
      <c r="I21" s="174"/>
      <c r="J21" s="174"/>
      <c r="K21" s="174"/>
      <c r="L21" s="174"/>
      <c r="M21" s="174"/>
      <c r="N21" s="174"/>
      <c r="O21" s="174"/>
    </row>
    <row r="22" spans="1:15" ht="9.75" customHeight="1" x14ac:dyDescent="0.25">
      <c r="A22" s="2"/>
      <c r="B22" s="2"/>
      <c r="C22" s="2"/>
      <c r="D22" s="2"/>
      <c r="E22" s="2"/>
      <c r="F22" s="2"/>
      <c r="G22" s="2"/>
      <c r="H22" s="2"/>
      <c r="I22" s="2"/>
      <c r="J22" s="2"/>
      <c r="K22" s="2"/>
      <c r="L22" s="2"/>
      <c r="M22" s="2"/>
      <c r="N22" s="2"/>
      <c r="O22" s="2"/>
    </row>
    <row r="23" spans="1:15" ht="15" customHeight="1" x14ac:dyDescent="0.25">
      <c r="A23" s="173" t="s">
        <v>10706</v>
      </c>
      <c r="B23" s="173"/>
      <c r="C23" s="173"/>
      <c r="D23" s="173"/>
      <c r="E23" s="173"/>
      <c r="F23" s="173"/>
      <c r="G23" s="173"/>
      <c r="H23" s="173"/>
      <c r="I23" s="173"/>
      <c r="J23" s="173"/>
      <c r="K23" s="173"/>
      <c r="L23" s="173"/>
      <c r="M23" s="173"/>
      <c r="N23" s="173"/>
      <c r="O23" s="173"/>
    </row>
    <row r="24" spans="1:15" x14ac:dyDescent="0.25">
      <c r="A24" s="173"/>
      <c r="B24" s="173"/>
      <c r="C24" s="173"/>
      <c r="D24" s="173"/>
      <c r="E24" s="173"/>
      <c r="F24" s="173"/>
      <c r="G24" s="173"/>
      <c r="H24" s="173"/>
      <c r="I24" s="173"/>
      <c r="J24" s="173"/>
      <c r="K24" s="173"/>
      <c r="L24" s="173"/>
      <c r="M24" s="173"/>
      <c r="N24" s="173"/>
      <c r="O24" s="173"/>
    </row>
    <row r="25" spans="1:15" x14ac:dyDescent="0.25">
      <c r="A25" s="174" t="s">
        <v>2</v>
      </c>
      <c r="B25" s="174"/>
      <c r="C25" s="174"/>
      <c r="D25" s="174"/>
      <c r="E25" s="174"/>
      <c r="F25" s="174"/>
      <c r="G25" s="174"/>
      <c r="H25" s="174"/>
      <c r="I25" s="174"/>
      <c r="J25" s="174"/>
      <c r="K25" s="174"/>
      <c r="L25" s="174"/>
      <c r="M25" s="174"/>
      <c r="N25" s="174"/>
      <c r="O25" s="174"/>
    </row>
    <row r="26" spans="1:15" ht="15" customHeight="1" x14ac:dyDescent="0.25">
      <c r="A26" s="174" t="s">
        <v>10710</v>
      </c>
      <c r="B26" s="174"/>
      <c r="C26" s="174"/>
      <c r="D26" s="174"/>
      <c r="E26" s="174"/>
      <c r="F26" s="174"/>
      <c r="G26" s="174"/>
      <c r="H26" s="174"/>
      <c r="I26" s="174"/>
      <c r="J26" s="174"/>
      <c r="K26" s="174"/>
      <c r="L26" s="174"/>
      <c r="M26" s="174"/>
      <c r="N26" s="174"/>
      <c r="O26" s="174"/>
    </row>
    <row r="27" spans="1:15" x14ac:dyDescent="0.25">
      <c r="A27" s="174"/>
      <c r="B27" s="174"/>
      <c r="C27" s="174"/>
      <c r="D27" s="174"/>
      <c r="E27" s="174"/>
      <c r="F27" s="174"/>
      <c r="G27" s="174"/>
      <c r="H27" s="174"/>
      <c r="I27" s="174"/>
      <c r="J27" s="174"/>
      <c r="K27" s="174"/>
      <c r="L27" s="174"/>
      <c r="M27" s="174"/>
      <c r="N27" s="174"/>
      <c r="O27" s="174"/>
    </row>
    <row r="28" spans="1:15" ht="6" customHeight="1" x14ac:dyDescent="0.25">
      <c r="A28" s="2"/>
      <c r="B28" s="5"/>
      <c r="C28" s="5"/>
      <c r="D28" s="5"/>
      <c r="E28" s="5"/>
      <c r="F28" s="5"/>
      <c r="G28" s="5"/>
      <c r="H28" s="5"/>
      <c r="I28" s="5"/>
      <c r="J28" s="5"/>
      <c r="K28" s="5"/>
      <c r="L28" s="5"/>
      <c r="M28" s="5"/>
      <c r="N28" s="5"/>
      <c r="O28" s="5"/>
    </row>
    <row r="29" spans="1:15" x14ac:dyDescent="0.25">
      <c r="A29" s="174" t="s">
        <v>3</v>
      </c>
      <c r="B29" s="174"/>
      <c r="C29" s="174"/>
      <c r="D29" s="174"/>
      <c r="E29" s="174"/>
      <c r="F29" s="174"/>
      <c r="G29" s="174"/>
      <c r="H29" s="174"/>
      <c r="I29" s="174"/>
      <c r="J29" s="174"/>
      <c r="K29" s="174"/>
      <c r="L29" s="174"/>
      <c r="M29" s="174"/>
      <c r="N29" s="174"/>
      <c r="O29" s="174"/>
    </row>
    <row r="30" spans="1:15" x14ac:dyDescent="0.25">
      <c r="A30" s="174"/>
      <c r="B30" s="174"/>
      <c r="C30" s="174"/>
      <c r="D30" s="174"/>
      <c r="E30" s="174"/>
      <c r="F30" s="174"/>
      <c r="G30" s="174"/>
      <c r="H30" s="174"/>
      <c r="I30" s="174"/>
      <c r="J30" s="174"/>
      <c r="K30" s="174"/>
      <c r="L30" s="174"/>
      <c r="M30" s="174"/>
      <c r="N30" s="174"/>
      <c r="O30" s="174"/>
    </row>
    <row r="31" spans="1:15" x14ac:dyDescent="0.25">
      <c r="A31" s="4"/>
      <c r="B31" s="128"/>
      <c r="C31" s="128"/>
      <c r="D31" s="128"/>
      <c r="E31" s="128"/>
      <c r="F31" s="128"/>
      <c r="G31" s="128"/>
      <c r="H31" s="128"/>
      <c r="I31" s="128"/>
      <c r="J31" s="128"/>
      <c r="K31" s="128"/>
      <c r="L31" s="128"/>
      <c r="M31" s="4"/>
      <c r="N31" s="4"/>
      <c r="O31" s="4"/>
    </row>
    <row r="32" spans="1:15" x14ac:dyDescent="0.25">
      <c r="A32" s="2"/>
      <c r="B32" s="129"/>
      <c r="C32" s="129"/>
      <c r="D32" s="129"/>
      <c r="E32" s="129"/>
      <c r="F32" s="129"/>
      <c r="G32" s="129"/>
      <c r="H32" s="129"/>
      <c r="I32" s="129"/>
      <c r="J32" s="129"/>
      <c r="K32" s="129"/>
      <c r="L32" s="129"/>
      <c r="M32" s="2"/>
      <c r="N32" s="2"/>
      <c r="O32" s="2"/>
    </row>
    <row r="33" spans="1:15" x14ac:dyDescent="0.25">
      <c r="A33" s="2"/>
      <c r="B33" s="130" t="s">
        <v>4</v>
      </c>
      <c r="C33" s="129"/>
      <c r="D33" s="129"/>
      <c r="E33" s="129"/>
      <c r="F33" s="130" t="s">
        <v>5</v>
      </c>
      <c r="G33" s="129"/>
      <c r="H33" s="129"/>
      <c r="I33" s="129"/>
      <c r="J33" s="130" t="s">
        <v>6</v>
      </c>
      <c r="K33" s="129"/>
      <c r="L33" s="129"/>
      <c r="M33" s="2"/>
      <c r="N33" s="2"/>
      <c r="O33" s="3"/>
    </row>
    <row r="34" spans="1:15" x14ac:dyDescent="0.25">
      <c r="A34" s="2"/>
      <c r="B34" s="129"/>
      <c r="C34" s="129"/>
      <c r="D34" s="129"/>
      <c r="E34" s="129"/>
      <c r="F34" s="129"/>
      <c r="G34" s="129"/>
      <c r="H34" s="129"/>
      <c r="I34" s="129"/>
      <c r="J34" s="129"/>
      <c r="K34" s="129"/>
      <c r="L34" s="129"/>
      <c r="M34" s="2"/>
      <c r="N34" s="2"/>
      <c r="O34" s="2"/>
    </row>
    <row r="35" spans="1:15" x14ac:dyDescent="0.25">
      <c r="A35" s="2"/>
      <c r="B35" s="2"/>
      <c r="C35" s="2"/>
      <c r="D35" s="2"/>
      <c r="E35" s="2"/>
      <c r="F35" s="2"/>
      <c r="G35" s="2"/>
      <c r="H35" s="2"/>
      <c r="I35" s="2"/>
      <c r="J35" s="2"/>
      <c r="K35" s="2"/>
      <c r="L35" s="2"/>
      <c r="M35" s="2"/>
      <c r="N35" s="171" t="s">
        <v>10708</v>
      </c>
      <c r="O35" s="170" t="s">
        <v>10709</v>
      </c>
    </row>
    <row r="36" spans="1:15" x14ac:dyDescent="0.25">
      <c r="A36" s="8"/>
      <c r="B36" s="8"/>
      <c r="C36" s="8"/>
      <c r="D36" s="8"/>
      <c r="E36" s="8"/>
      <c r="F36" s="8"/>
      <c r="G36" s="8"/>
      <c r="H36" s="8"/>
      <c r="I36" s="8"/>
      <c r="J36" s="8"/>
      <c r="K36" s="8"/>
    </row>
    <row r="37" spans="1:15" x14ac:dyDescent="0.25">
      <c r="A37" s="8"/>
      <c r="B37" s="8"/>
      <c r="C37" s="8"/>
      <c r="D37" s="8"/>
      <c r="E37" s="8"/>
      <c r="F37" s="8"/>
      <c r="G37" s="8"/>
      <c r="H37" s="8"/>
      <c r="I37" s="8"/>
      <c r="J37" s="8"/>
      <c r="K37" s="8"/>
    </row>
    <row r="38" spans="1:15" x14ac:dyDescent="0.25">
      <c r="A38" s="8"/>
      <c r="B38" s="8"/>
      <c r="C38" s="8"/>
      <c r="D38" s="8"/>
      <c r="E38" s="8"/>
      <c r="F38" s="8"/>
      <c r="G38" s="8"/>
      <c r="H38" s="8"/>
      <c r="I38" s="8"/>
      <c r="J38" s="8"/>
      <c r="K38" s="8"/>
    </row>
    <row r="39" spans="1:15" x14ac:dyDescent="0.25">
      <c r="A39" s="8"/>
      <c r="B39" s="8"/>
      <c r="C39" s="8"/>
      <c r="D39" s="8"/>
      <c r="E39" s="8"/>
      <c r="F39" s="8"/>
      <c r="G39" s="8"/>
      <c r="H39" s="8"/>
      <c r="I39" s="8"/>
      <c r="J39" s="8"/>
      <c r="K39" s="8"/>
    </row>
    <row r="40" spans="1:15" x14ac:dyDescent="0.25">
      <c r="A40" s="8"/>
      <c r="B40" s="8"/>
      <c r="C40" s="8"/>
      <c r="D40" s="8"/>
      <c r="E40" s="8"/>
      <c r="F40" s="8"/>
      <c r="G40" s="8"/>
      <c r="H40" s="8"/>
      <c r="I40" s="8"/>
      <c r="J40" s="8"/>
      <c r="K40" s="8"/>
    </row>
    <row r="41" spans="1:15" x14ac:dyDescent="0.25">
      <c r="A41" s="8"/>
      <c r="B41" s="8"/>
      <c r="C41" s="8"/>
      <c r="D41" s="8"/>
      <c r="E41" s="8"/>
      <c r="F41" s="8"/>
      <c r="G41" s="8"/>
      <c r="H41" s="8"/>
      <c r="I41" s="8"/>
      <c r="J41" s="8"/>
      <c r="K41" s="8"/>
    </row>
    <row r="42" spans="1:15" x14ac:dyDescent="0.25">
      <c r="A42" s="8"/>
      <c r="B42" s="8"/>
      <c r="C42" s="8"/>
      <c r="D42" s="8"/>
      <c r="E42" s="8"/>
      <c r="F42" s="8"/>
      <c r="G42" s="8"/>
      <c r="H42" s="8"/>
      <c r="I42" s="8"/>
      <c r="J42" s="8"/>
      <c r="K42" s="8"/>
    </row>
    <row r="43" spans="1:15" x14ac:dyDescent="0.25">
      <c r="A43" s="8"/>
      <c r="B43" s="8"/>
      <c r="C43" s="8"/>
      <c r="D43" s="8"/>
      <c r="E43" s="8"/>
      <c r="F43" s="8"/>
      <c r="G43" s="8"/>
      <c r="H43" s="8"/>
      <c r="I43" s="8"/>
      <c r="J43" s="8"/>
      <c r="K43" s="8"/>
    </row>
    <row r="44" spans="1:15" x14ac:dyDescent="0.25">
      <c r="A44" s="8"/>
      <c r="B44" s="8"/>
      <c r="C44" s="8"/>
      <c r="D44" s="8"/>
      <c r="E44" s="8"/>
      <c r="F44" s="8"/>
      <c r="G44" s="8"/>
      <c r="H44" s="8"/>
      <c r="I44" s="8"/>
      <c r="J44" s="8"/>
      <c r="K44" s="8"/>
    </row>
    <row r="45" spans="1:15" x14ac:dyDescent="0.25">
      <c r="A45" s="8"/>
      <c r="B45" s="8"/>
      <c r="C45" s="8"/>
      <c r="D45" s="8"/>
      <c r="E45" s="8"/>
      <c r="F45" s="8"/>
      <c r="G45" s="8"/>
      <c r="H45" s="8"/>
      <c r="I45" s="8"/>
      <c r="J45" s="8"/>
      <c r="K45" s="8"/>
    </row>
    <row r="46" spans="1:15" x14ac:dyDescent="0.25">
      <c r="A46" s="8"/>
      <c r="B46" s="8"/>
      <c r="C46" s="8"/>
      <c r="D46" s="8"/>
      <c r="E46" s="8"/>
      <c r="F46" s="8"/>
      <c r="G46" s="8"/>
      <c r="H46" s="8"/>
      <c r="I46" s="8"/>
      <c r="J46" s="8"/>
      <c r="K46" s="8"/>
    </row>
    <row r="47" spans="1:15" x14ac:dyDescent="0.25">
      <c r="A47" s="8"/>
      <c r="B47" s="8"/>
      <c r="C47" s="8"/>
      <c r="D47" s="8"/>
      <c r="E47" s="8"/>
      <c r="F47" s="8"/>
      <c r="G47" s="8"/>
      <c r="H47" s="8"/>
      <c r="I47" s="8"/>
      <c r="J47" s="8"/>
      <c r="K47" s="8"/>
    </row>
    <row r="48" spans="1:15" x14ac:dyDescent="0.25">
      <c r="A48" s="8"/>
      <c r="B48" s="8"/>
      <c r="C48" s="8"/>
      <c r="D48" s="8"/>
      <c r="E48" s="8"/>
      <c r="F48" s="8"/>
      <c r="G48" s="8"/>
      <c r="H48" s="8"/>
      <c r="I48" s="8"/>
      <c r="J48" s="8"/>
      <c r="K48" s="8"/>
    </row>
    <row r="49" spans="1:11" x14ac:dyDescent="0.25">
      <c r="A49" s="8"/>
      <c r="B49" s="8"/>
      <c r="C49" s="8"/>
      <c r="D49" s="8"/>
      <c r="E49" s="8"/>
      <c r="F49" s="8"/>
      <c r="G49" s="8"/>
      <c r="H49" s="8"/>
      <c r="I49" s="8"/>
      <c r="J49" s="8"/>
      <c r="K49" s="8"/>
    </row>
    <row r="50" spans="1:11" x14ac:dyDescent="0.25">
      <c r="A50" s="8"/>
      <c r="B50" s="8"/>
      <c r="C50" s="8"/>
      <c r="D50" s="8"/>
      <c r="E50" s="8"/>
      <c r="F50" s="8"/>
      <c r="G50" s="8"/>
      <c r="H50" s="8"/>
      <c r="I50" s="8"/>
      <c r="J50" s="8"/>
      <c r="K50" s="8"/>
    </row>
  </sheetData>
  <mergeCells count="10">
    <mergeCell ref="A1:O2"/>
    <mergeCell ref="A3:I10"/>
    <mergeCell ref="A29:O30"/>
    <mergeCell ref="A15:O15"/>
    <mergeCell ref="A16:O17"/>
    <mergeCell ref="A19:O21"/>
    <mergeCell ref="A23:O24"/>
    <mergeCell ref="A25:O25"/>
    <mergeCell ref="A26:O27"/>
    <mergeCell ref="A12:O13"/>
  </mergeCells>
  <hyperlinks>
    <hyperlink ref="B33" r:id="rId1" xr:uid="{00000000-0004-0000-0000-000000000000}"/>
    <hyperlink ref="F33" r:id="rId2" xr:uid="{00000000-0004-0000-0000-000001000000}"/>
    <hyperlink ref="J33" r:id="rId3" xr:uid="{00000000-0004-0000-0000-000002000000}"/>
  </hyperlinks>
  <pageMargins left="0.25" right="0.25" top="0.75" bottom="0.75" header="0.3" footer="0.3"/>
  <pageSetup paperSize="9" orientation="landscape" horizontalDpi="0"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tabColor rgb="FF00B050"/>
  </sheetPr>
  <dimension ref="A1:P50"/>
  <sheetViews>
    <sheetView showGridLines="0" zoomScaleNormal="100" workbookViewId="0"/>
  </sheetViews>
  <sheetFormatPr defaultRowHeight="15" x14ac:dyDescent="0.25"/>
  <cols>
    <col min="1" max="2" width="9.140625" style="17"/>
    <col min="3" max="3" width="12.5703125" style="1" customWidth="1"/>
    <col min="4" max="6" width="9.140625" style="1"/>
    <col min="7" max="7" width="15.42578125" style="1" customWidth="1"/>
    <col min="8" max="9" width="9.140625" style="1"/>
    <col min="10" max="10" width="11.85546875" style="1" customWidth="1"/>
    <col min="11" max="16" width="9.140625" style="1"/>
  </cols>
  <sheetData>
    <row r="1" spans="1:15" x14ac:dyDescent="0.25">
      <c r="A1" s="15"/>
      <c r="B1" s="15"/>
      <c r="C1" s="3"/>
      <c r="D1" s="3"/>
      <c r="E1" s="3"/>
      <c r="F1" s="3"/>
      <c r="G1" s="3"/>
      <c r="H1" s="3"/>
      <c r="I1" s="3"/>
      <c r="J1" s="3"/>
      <c r="K1" s="3"/>
      <c r="L1" s="3"/>
      <c r="M1" s="3"/>
      <c r="N1" s="3"/>
      <c r="O1" s="3"/>
    </row>
    <row r="2" spans="1:15" x14ac:dyDescent="0.25">
      <c r="A2" s="16"/>
      <c r="B2" s="16"/>
      <c r="C2" s="11"/>
      <c r="D2" s="11"/>
      <c r="E2" s="11"/>
      <c r="F2" s="11"/>
      <c r="G2" s="11"/>
      <c r="H2" s="11"/>
      <c r="I2" s="11"/>
      <c r="J2" s="3"/>
      <c r="K2" s="3"/>
      <c r="L2" s="3"/>
      <c r="M2" s="3"/>
      <c r="N2" s="3"/>
      <c r="O2" s="3"/>
    </row>
    <row r="3" spans="1:15" x14ac:dyDescent="0.25">
      <c r="A3" s="14"/>
      <c r="B3" s="14"/>
      <c r="C3" s="6"/>
      <c r="D3" s="6"/>
      <c r="E3" s="6"/>
      <c r="F3" s="6"/>
      <c r="G3" s="6"/>
      <c r="H3" s="6"/>
      <c r="I3" s="6"/>
      <c r="J3" s="3"/>
      <c r="K3" s="3"/>
      <c r="L3" s="3"/>
      <c r="M3" s="3"/>
      <c r="N3" s="3"/>
      <c r="O3" s="3"/>
    </row>
    <row r="4" spans="1:15" x14ac:dyDescent="0.25">
      <c r="A4" s="14"/>
      <c r="B4" s="14"/>
      <c r="C4" s="6"/>
      <c r="D4" s="6"/>
      <c r="E4" s="6"/>
      <c r="F4" s="6"/>
      <c r="G4" s="6"/>
      <c r="H4" s="6"/>
      <c r="I4" s="6"/>
      <c r="J4" s="3"/>
      <c r="K4" s="3"/>
      <c r="L4" s="3"/>
      <c r="M4" s="3"/>
      <c r="N4" s="3"/>
      <c r="O4" s="3"/>
    </row>
    <row r="5" spans="1:15" x14ac:dyDescent="0.25">
      <c r="A5" s="178" t="s">
        <v>10683</v>
      </c>
      <c r="B5" s="178"/>
      <c r="C5" s="178"/>
      <c r="D5" s="178"/>
      <c r="E5" s="178"/>
      <c r="F5" s="178"/>
      <c r="G5" s="178"/>
      <c r="H5" s="178"/>
      <c r="I5" s="178"/>
      <c r="J5" s="3"/>
      <c r="K5" s="3"/>
      <c r="L5" s="3"/>
      <c r="M5" s="3"/>
      <c r="N5" s="3"/>
      <c r="O5" s="3"/>
    </row>
    <row r="6" spans="1:15" x14ac:dyDescent="0.25">
      <c r="A6" s="178"/>
      <c r="B6" s="178"/>
      <c r="C6" s="178"/>
      <c r="D6" s="178"/>
      <c r="E6" s="178"/>
      <c r="F6" s="178"/>
      <c r="G6" s="178"/>
      <c r="H6" s="178"/>
      <c r="I6" s="178"/>
      <c r="J6" s="3"/>
      <c r="K6" s="3"/>
      <c r="L6" s="3"/>
      <c r="M6" s="3"/>
      <c r="N6" s="3"/>
      <c r="O6" s="3"/>
    </row>
    <row r="7" spans="1:15" x14ac:dyDescent="0.25">
      <c r="A7" s="178"/>
      <c r="B7" s="178"/>
      <c r="C7" s="178"/>
      <c r="D7" s="178"/>
      <c r="E7" s="178"/>
      <c r="F7" s="178"/>
      <c r="G7" s="178"/>
      <c r="H7" s="178"/>
      <c r="I7" s="178"/>
      <c r="J7" s="6"/>
      <c r="K7" s="6"/>
      <c r="L7" s="6"/>
      <c r="M7" s="6"/>
      <c r="N7" s="6"/>
      <c r="O7" s="3"/>
    </row>
    <row r="8" spans="1:15" x14ac:dyDescent="0.25">
      <c r="A8" s="23"/>
      <c r="B8" s="23"/>
      <c r="C8" s="24"/>
      <c r="D8" s="24"/>
      <c r="E8" s="24"/>
      <c r="F8" s="24"/>
      <c r="G8" s="24"/>
      <c r="H8" s="24"/>
      <c r="I8" s="24"/>
      <c r="J8" s="24"/>
      <c r="K8" s="24"/>
      <c r="L8" s="24"/>
      <c r="M8" s="24"/>
      <c r="N8" s="24"/>
      <c r="O8" s="3"/>
    </row>
    <row r="9" spans="1:15" x14ac:dyDescent="0.25">
      <c r="A9" s="15"/>
      <c r="B9" s="15"/>
      <c r="C9" s="3"/>
      <c r="D9" s="3"/>
      <c r="E9" s="3"/>
      <c r="F9" s="3"/>
      <c r="G9" s="3"/>
      <c r="H9" s="3"/>
      <c r="I9" s="3"/>
      <c r="J9" s="3"/>
      <c r="K9" s="3"/>
      <c r="L9" s="3"/>
      <c r="M9" s="3"/>
      <c r="N9" s="3"/>
      <c r="O9" s="3"/>
    </row>
    <row r="10" spans="1:15" ht="15.75" x14ac:dyDescent="0.25">
      <c r="A10" s="179" t="s">
        <v>7</v>
      </c>
      <c r="B10" s="179"/>
      <c r="C10" s="89"/>
      <c r="D10" s="89"/>
      <c r="E10" s="89"/>
      <c r="F10" s="89"/>
      <c r="G10" s="89"/>
      <c r="H10" s="179" t="s">
        <v>8</v>
      </c>
      <c r="I10" s="179"/>
      <c r="J10" s="179"/>
      <c r="K10" s="89"/>
      <c r="L10" s="89"/>
      <c r="M10" s="89"/>
      <c r="N10" s="89"/>
      <c r="O10" s="3"/>
    </row>
    <row r="11" spans="1:15" ht="15.75" x14ac:dyDescent="0.25">
      <c r="A11" s="117"/>
      <c r="B11" s="117"/>
      <c r="C11" s="117"/>
      <c r="D11" s="117"/>
      <c r="E11" s="117"/>
      <c r="F11" s="117"/>
      <c r="G11" s="117"/>
      <c r="H11" s="117"/>
      <c r="I11" s="117"/>
      <c r="J11" s="117"/>
      <c r="K11" s="117"/>
      <c r="L11" s="117"/>
      <c r="M11" s="117"/>
      <c r="N11" s="117"/>
      <c r="O11" s="3"/>
    </row>
    <row r="12" spans="1:15" ht="15.75" x14ac:dyDescent="0.25">
      <c r="A12" s="25"/>
      <c r="B12" s="25" t="s">
        <v>10637</v>
      </c>
      <c r="C12" s="89"/>
      <c r="D12" s="89"/>
      <c r="E12" s="89"/>
      <c r="F12" s="89"/>
      <c r="G12" s="89"/>
      <c r="H12" s="26"/>
      <c r="I12" s="25" t="s">
        <v>11</v>
      </c>
      <c r="J12" s="127"/>
      <c r="K12" s="3"/>
      <c r="L12" s="27"/>
      <c r="M12" s="27"/>
      <c r="N12" s="27"/>
      <c r="O12" s="3"/>
    </row>
    <row r="13" spans="1:15" ht="15.75" customHeight="1" x14ac:dyDescent="0.25">
      <c r="A13" s="28"/>
      <c r="B13" s="28"/>
      <c r="C13" s="29"/>
      <c r="D13" s="26"/>
      <c r="E13" s="26"/>
      <c r="F13" s="29"/>
      <c r="G13" s="29"/>
      <c r="H13" s="179" t="s">
        <v>14</v>
      </c>
      <c r="I13" s="179"/>
      <c r="J13" s="91" t="str">
        <f>IF(J12="","",VLOOKUP(J12,'BASE CNAE'!A4:B1334,2,FALSE))</f>
        <v/>
      </c>
      <c r="K13" s="90"/>
      <c r="L13" s="90"/>
      <c r="M13" s="90"/>
      <c r="N13" s="90"/>
      <c r="O13" s="3"/>
    </row>
    <row r="14" spans="1:15" ht="15.75" customHeight="1" x14ac:dyDescent="0.25">
      <c r="A14" s="26" t="s">
        <v>9</v>
      </c>
      <c r="B14" s="26"/>
      <c r="C14" s="95"/>
      <c r="D14" s="26"/>
      <c r="E14" s="26"/>
      <c r="F14" s="25" t="s">
        <v>10</v>
      </c>
      <c r="G14" s="94"/>
      <c r="H14" s="29"/>
      <c r="I14" s="29"/>
      <c r="J14" s="90"/>
      <c r="K14" s="90"/>
      <c r="L14" s="90"/>
      <c r="M14" s="90"/>
      <c r="N14" s="90"/>
      <c r="O14" s="3"/>
    </row>
    <row r="15" spans="1:15" ht="15.75" customHeight="1" x14ac:dyDescent="0.25">
      <c r="A15" s="28"/>
      <c r="B15" s="28"/>
      <c r="C15" s="31"/>
      <c r="D15" s="31"/>
      <c r="E15" s="31"/>
      <c r="F15" s="26"/>
      <c r="G15" s="26"/>
      <c r="H15" s="26"/>
      <c r="I15" s="26"/>
      <c r="J15" s="90"/>
      <c r="K15" s="90"/>
      <c r="L15" s="90"/>
      <c r="M15" s="90"/>
      <c r="N15" s="90"/>
      <c r="O15" s="3"/>
    </row>
    <row r="16" spans="1:15" ht="3.75" customHeight="1" x14ac:dyDescent="0.25">
      <c r="A16" s="28"/>
      <c r="B16" s="28"/>
      <c r="C16" s="53"/>
      <c r="D16" s="53"/>
      <c r="E16" s="53"/>
      <c r="F16" s="26"/>
      <c r="G16" s="26"/>
      <c r="H16" s="26"/>
      <c r="I16" s="26"/>
      <c r="J16" s="26"/>
      <c r="K16" s="26"/>
      <c r="L16" s="26"/>
      <c r="M16" s="26"/>
      <c r="N16" s="26"/>
      <c r="O16" s="3"/>
    </row>
    <row r="17" spans="1:16" ht="18" x14ac:dyDescent="0.25">
      <c r="A17" s="179" t="s">
        <v>12</v>
      </c>
      <c r="B17" s="179"/>
      <c r="C17" s="157"/>
      <c r="D17" s="54"/>
      <c r="E17" s="54"/>
      <c r="F17" s="54"/>
      <c r="G17" s="54"/>
      <c r="H17" s="33"/>
      <c r="I17" s="177" t="s">
        <v>13</v>
      </c>
      <c r="J17" s="177"/>
      <c r="K17" s="177"/>
      <c r="L17" s="87"/>
      <c r="M17" s="85"/>
      <c r="N17" s="3"/>
      <c r="O17" s="3"/>
      <c r="P17"/>
    </row>
    <row r="18" spans="1:16" ht="3.75" customHeight="1" x14ac:dyDescent="0.25">
      <c r="A18" s="51"/>
      <c r="B18" s="51"/>
      <c r="C18" s="54"/>
      <c r="D18" s="20"/>
      <c r="E18" s="20"/>
      <c r="F18" s="20"/>
      <c r="G18" s="20"/>
      <c r="H18" s="33"/>
      <c r="I18" s="86"/>
      <c r="J18" s="32"/>
      <c r="K18" s="86"/>
      <c r="L18" s="52"/>
      <c r="M18" s="52"/>
      <c r="N18" s="3"/>
      <c r="O18" s="3"/>
      <c r="P18"/>
    </row>
    <row r="19" spans="1:16" ht="15.75" x14ac:dyDescent="0.25">
      <c r="A19" s="32"/>
      <c r="B19" s="32"/>
      <c r="C19" s="20"/>
      <c r="D19" s="10"/>
      <c r="E19" s="10"/>
      <c r="F19" s="10"/>
      <c r="G19" s="10"/>
      <c r="H19" s="20"/>
      <c r="I19" s="177" t="s">
        <v>10682</v>
      </c>
      <c r="J19" s="177"/>
      <c r="K19" s="177"/>
      <c r="L19" s="88"/>
      <c r="M19" s="10"/>
      <c r="N19" s="3"/>
      <c r="O19" s="3"/>
      <c r="P19"/>
    </row>
    <row r="20" spans="1:16" x14ac:dyDescent="0.25">
      <c r="A20" s="9"/>
      <c r="B20" s="9"/>
      <c r="C20" s="10"/>
      <c r="D20" s="6"/>
      <c r="E20" s="6"/>
      <c r="F20" s="6"/>
      <c r="G20" s="6"/>
      <c r="H20" s="10"/>
      <c r="I20" s="10"/>
      <c r="J20" s="10"/>
      <c r="K20" s="10"/>
      <c r="L20" s="10"/>
      <c r="M20" s="10"/>
      <c r="N20" s="10"/>
      <c r="O20" s="3"/>
    </row>
    <row r="21" spans="1:16" x14ac:dyDescent="0.25">
      <c r="A21" s="14"/>
      <c r="B21" s="14"/>
      <c r="C21" s="6"/>
      <c r="D21" s="6"/>
      <c r="E21" s="6"/>
      <c r="F21" s="6"/>
      <c r="G21" s="6"/>
      <c r="H21" s="6"/>
      <c r="I21" s="6"/>
      <c r="J21" s="6"/>
      <c r="K21" s="6"/>
      <c r="L21" s="6"/>
      <c r="M21" s="6"/>
      <c r="N21" s="6"/>
      <c r="O21" s="3"/>
    </row>
    <row r="22" spans="1:16" x14ac:dyDescent="0.25">
      <c r="A22" s="14"/>
      <c r="B22" s="14"/>
      <c r="C22" s="6"/>
      <c r="D22" s="6"/>
      <c r="E22" s="6"/>
      <c r="F22" s="6"/>
      <c r="G22" s="6"/>
      <c r="H22" s="6"/>
      <c r="I22" s="6"/>
      <c r="J22" s="6"/>
      <c r="K22" s="6"/>
      <c r="L22" s="6"/>
      <c r="M22" s="6"/>
      <c r="N22" s="6"/>
      <c r="O22" s="3"/>
    </row>
    <row r="23" spans="1:16" x14ac:dyDescent="0.25">
      <c r="A23" s="14"/>
      <c r="B23" s="14"/>
      <c r="C23" s="6"/>
      <c r="D23" s="3"/>
      <c r="E23" s="3"/>
      <c r="F23" s="3"/>
      <c r="G23" s="3"/>
      <c r="H23" s="6"/>
      <c r="I23" s="6"/>
      <c r="J23" s="6"/>
      <c r="K23" s="6"/>
      <c r="L23" s="6"/>
      <c r="M23" s="6"/>
      <c r="N23" s="6"/>
      <c r="O23" s="3"/>
    </row>
    <row r="24" spans="1:16" x14ac:dyDescent="0.25">
      <c r="A24" s="15"/>
      <c r="B24" s="15"/>
      <c r="C24" s="3"/>
      <c r="D24" s="6"/>
      <c r="E24" s="6"/>
      <c r="F24" s="6"/>
      <c r="G24" s="6"/>
      <c r="H24" s="3"/>
      <c r="I24" s="3"/>
      <c r="J24" s="3"/>
      <c r="K24" s="3"/>
      <c r="L24" s="3"/>
      <c r="M24" s="3"/>
      <c r="N24" s="3"/>
      <c r="O24" s="3"/>
    </row>
    <row r="25" spans="1:16" x14ac:dyDescent="0.25">
      <c r="A25" s="14"/>
      <c r="B25" s="14"/>
      <c r="C25" s="6"/>
      <c r="D25" s="6"/>
      <c r="E25" s="6"/>
      <c r="F25" s="6"/>
      <c r="G25" s="6"/>
      <c r="H25" s="6"/>
      <c r="I25" s="6"/>
      <c r="J25" s="6"/>
      <c r="K25" s="6"/>
      <c r="L25" s="6"/>
      <c r="M25" s="6"/>
      <c r="N25" s="6"/>
      <c r="O25" s="3"/>
    </row>
    <row r="26" spans="1:16" x14ac:dyDescent="0.25">
      <c r="A26" s="14"/>
      <c r="B26" s="14"/>
      <c r="C26" s="6"/>
      <c r="D26" s="6"/>
      <c r="E26" s="6"/>
      <c r="F26" s="6"/>
      <c r="G26" s="6"/>
      <c r="H26" s="6"/>
      <c r="I26" s="6"/>
      <c r="J26" s="6"/>
      <c r="K26" s="6"/>
      <c r="L26" s="6"/>
      <c r="M26" s="6"/>
      <c r="N26" s="6"/>
      <c r="O26" s="3"/>
    </row>
    <row r="27" spans="1:16" x14ac:dyDescent="0.25">
      <c r="A27" s="14"/>
      <c r="B27" s="14"/>
      <c r="C27" s="6"/>
      <c r="D27" s="6"/>
      <c r="E27" s="6"/>
      <c r="F27" s="6"/>
      <c r="G27" s="6"/>
      <c r="H27" s="6"/>
      <c r="I27" s="6"/>
      <c r="J27" s="6"/>
      <c r="K27" s="6"/>
      <c r="L27" s="6"/>
      <c r="M27" s="6"/>
      <c r="N27" s="6"/>
      <c r="O27" s="3"/>
    </row>
    <row r="28" spans="1:16" x14ac:dyDescent="0.25">
      <c r="A28" s="14"/>
      <c r="B28" s="14"/>
      <c r="C28" s="6"/>
      <c r="D28" s="6"/>
      <c r="E28" s="6"/>
      <c r="F28" s="6"/>
      <c r="G28" s="6"/>
      <c r="H28" s="6"/>
      <c r="I28" s="6"/>
      <c r="J28" s="6"/>
      <c r="K28" s="6"/>
      <c r="L28" s="6"/>
      <c r="M28" s="6"/>
      <c r="N28" s="6"/>
      <c r="O28" s="3"/>
    </row>
    <row r="29" spans="1:16" x14ac:dyDescent="0.25">
      <c r="A29" s="14"/>
      <c r="B29" s="14"/>
      <c r="C29" s="6"/>
      <c r="D29" s="6"/>
      <c r="E29" s="6"/>
      <c r="F29" s="6"/>
      <c r="G29" s="6"/>
      <c r="H29" s="6"/>
      <c r="I29" s="6"/>
      <c r="J29" s="6"/>
      <c r="K29" s="6"/>
      <c r="L29" s="6"/>
      <c r="M29" s="6"/>
      <c r="N29" s="6"/>
      <c r="O29" s="3"/>
    </row>
    <row r="30" spans="1:16" x14ac:dyDescent="0.25">
      <c r="A30" s="15"/>
      <c r="B30" s="14"/>
      <c r="C30" s="6"/>
      <c r="D30" s="6"/>
      <c r="E30" s="6"/>
      <c r="F30" s="6"/>
      <c r="G30" s="6"/>
      <c r="H30" s="6"/>
      <c r="I30" s="6"/>
      <c r="J30" s="6"/>
      <c r="K30" s="6"/>
      <c r="L30" s="6"/>
      <c r="M30" s="6"/>
      <c r="N30" s="6"/>
      <c r="O30" s="3"/>
    </row>
    <row r="31" spans="1:16" x14ac:dyDescent="0.25">
      <c r="A31" s="14"/>
      <c r="B31" s="14"/>
      <c r="C31" s="6"/>
      <c r="D31" s="6"/>
      <c r="E31" s="6"/>
      <c r="F31" s="6"/>
      <c r="G31" s="6"/>
      <c r="H31" s="6"/>
      <c r="I31" s="6"/>
      <c r="J31" s="6"/>
      <c r="K31" s="6"/>
      <c r="L31" s="6"/>
      <c r="M31" s="6"/>
      <c r="N31" s="6"/>
      <c r="O31" s="3"/>
    </row>
    <row r="32" spans="1:16" x14ac:dyDescent="0.25">
      <c r="A32" s="14"/>
      <c r="B32" s="14"/>
      <c r="C32" s="6"/>
      <c r="D32" s="7"/>
      <c r="E32" s="7"/>
      <c r="F32" s="7"/>
      <c r="G32" s="7"/>
      <c r="H32" s="6"/>
      <c r="I32" s="6"/>
      <c r="J32" s="6"/>
      <c r="K32" s="6"/>
      <c r="L32" s="6"/>
      <c r="M32" s="6"/>
      <c r="N32" s="6"/>
      <c r="O32" s="3"/>
    </row>
    <row r="33" spans="1:15" x14ac:dyDescent="0.25">
      <c r="A33" s="14"/>
      <c r="B33" s="14"/>
      <c r="C33" s="7"/>
      <c r="D33" s="3"/>
      <c r="E33" s="3"/>
      <c r="F33" s="3"/>
      <c r="G33" s="3"/>
      <c r="H33" s="7"/>
      <c r="I33" s="7"/>
      <c r="J33" s="7"/>
      <c r="K33" s="7"/>
      <c r="L33" s="7"/>
      <c r="M33" s="7"/>
      <c r="N33" s="7"/>
      <c r="O33" s="3"/>
    </row>
    <row r="34" spans="1:15" x14ac:dyDescent="0.25">
      <c r="A34" s="15"/>
      <c r="B34" s="15"/>
      <c r="C34" s="3"/>
      <c r="D34" s="3"/>
      <c r="E34" s="3"/>
      <c r="F34" s="12"/>
      <c r="G34" s="3"/>
      <c r="H34" s="3"/>
      <c r="I34" s="3"/>
      <c r="J34" s="3"/>
      <c r="K34" s="3"/>
      <c r="L34" s="3"/>
      <c r="M34" s="3"/>
      <c r="N34" s="3"/>
      <c r="O34" s="3"/>
    </row>
    <row r="35" spans="1:15" x14ac:dyDescent="0.25">
      <c r="A35" s="15"/>
      <c r="B35" s="18"/>
      <c r="C35" s="3"/>
      <c r="D35" s="13"/>
      <c r="E35" s="13"/>
      <c r="F35" s="13"/>
      <c r="G35" s="13"/>
      <c r="H35" s="3"/>
      <c r="I35" s="3"/>
      <c r="J35" s="12"/>
      <c r="K35" s="3"/>
      <c r="L35" s="3"/>
      <c r="M35" s="3"/>
      <c r="N35" s="3"/>
      <c r="O35" s="3"/>
    </row>
    <row r="36" spans="1:15" x14ac:dyDescent="0.25">
      <c r="A36" s="19"/>
      <c r="B36" s="19"/>
      <c r="C36" s="13"/>
      <c r="D36" s="13"/>
      <c r="E36" s="13"/>
      <c r="F36" s="13"/>
      <c r="G36" s="13"/>
      <c r="H36" s="13"/>
      <c r="I36" s="13"/>
      <c r="J36" s="13"/>
      <c r="K36" s="13"/>
    </row>
    <row r="37" spans="1:15" x14ac:dyDescent="0.25">
      <c r="A37" s="19"/>
      <c r="B37" s="19"/>
      <c r="C37" s="13"/>
      <c r="D37" s="13"/>
      <c r="E37" s="13"/>
      <c r="F37" s="13"/>
      <c r="G37" s="13"/>
      <c r="H37" s="13"/>
      <c r="I37" s="13"/>
      <c r="J37" s="13"/>
      <c r="K37" s="13"/>
    </row>
    <row r="38" spans="1:15" x14ac:dyDescent="0.25">
      <c r="A38" s="19"/>
      <c r="B38" s="19"/>
      <c r="C38" s="13"/>
      <c r="D38" s="13"/>
      <c r="E38" s="13"/>
      <c r="F38" s="13"/>
      <c r="G38" s="13"/>
      <c r="H38" s="13"/>
      <c r="I38" s="13"/>
      <c r="J38" s="13"/>
      <c r="K38" s="13"/>
    </row>
    <row r="39" spans="1:15" x14ac:dyDescent="0.25">
      <c r="A39" s="19"/>
      <c r="B39" s="19"/>
      <c r="C39" s="13"/>
      <c r="D39" s="13"/>
      <c r="E39" s="13"/>
      <c r="F39" s="13"/>
      <c r="G39" s="13"/>
      <c r="H39" s="13"/>
      <c r="I39" s="13"/>
      <c r="J39" s="13"/>
      <c r="K39" s="13"/>
    </row>
    <row r="40" spans="1:15" x14ac:dyDescent="0.25">
      <c r="A40" s="19"/>
      <c r="B40" s="19"/>
      <c r="C40" s="13"/>
      <c r="D40" s="13"/>
      <c r="E40" s="13"/>
      <c r="F40" s="13"/>
      <c r="G40" s="13"/>
      <c r="H40" s="13"/>
      <c r="I40" s="13"/>
      <c r="J40" s="13"/>
      <c r="K40" s="13"/>
    </row>
    <row r="41" spans="1:15" x14ac:dyDescent="0.25">
      <c r="A41" s="19"/>
      <c r="B41" s="19"/>
      <c r="C41" s="13"/>
      <c r="D41" s="13"/>
      <c r="E41" s="13"/>
      <c r="F41" s="13"/>
      <c r="G41" s="13"/>
      <c r="H41" s="13"/>
      <c r="I41" s="13"/>
      <c r="J41" s="13"/>
      <c r="K41" s="13"/>
    </row>
    <row r="42" spans="1:15" x14ac:dyDescent="0.25">
      <c r="A42" s="19"/>
      <c r="B42" s="19"/>
      <c r="C42" s="13"/>
      <c r="D42" s="13"/>
      <c r="E42" s="13"/>
      <c r="F42" s="13"/>
      <c r="G42" s="13"/>
      <c r="H42" s="13"/>
      <c r="I42" s="13"/>
      <c r="J42" s="13"/>
      <c r="K42" s="13"/>
    </row>
    <row r="43" spans="1:15" x14ac:dyDescent="0.25">
      <c r="A43" s="19"/>
      <c r="B43" s="19"/>
      <c r="C43" s="13"/>
      <c r="D43" s="13"/>
      <c r="E43" s="13"/>
      <c r="F43" s="13"/>
      <c r="G43" s="13"/>
      <c r="H43" s="13"/>
      <c r="I43" s="13"/>
      <c r="J43" s="13"/>
      <c r="K43" s="13"/>
    </row>
    <row r="44" spans="1:15" x14ac:dyDescent="0.25">
      <c r="A44" s="19"/>
      <c r="B44" s="19"/>
      <c r="C44" s="13"/>
      <c r="D44" s="13"/>
      <c r="E44" s="13"/>
      <c r="F44" s="13"/>
      <c r="G44" s="13"/>
      <c r="H44" s="13"/>
      <c r="I44" s="13"/>
      <c r="J44" s="13"/>
      <c r="K44" s="13"/>
    </row>
    <row r="45" spans="1:15" x14ac:dyDescent="0.25">
      <c r="A45" s="19"/>
      <c r="B45" s="19"/>
      <c r="C45" s="13"/>
      <c r="D45" s="13"/>
      <c r="E45" s="13"/>
      <c r="F45" s="13"/>
      <c r="G45" s="13"/>
      <c r="H45" s="13"/>
      <c r="I45" s="13"/>
      <c r="J45" s="13"/>
      <c r="K45" s="13"/>
    </row>
    <row r="46" spans="1:15" x14ac:dyDescent="0.25">
      <c r="A46" s="19"/>
      <c r="B46" s="19"/>
      <c r="C46" s="13"/>
      <c r="D46" s="13"/>
      <c r="E46" s="13"/>
      <c r="F46" s="13"/>
      <c r="G46" s="13"/>
      <c r="H46" s="13"/>
      <c r="I46" s="13"/>
      <c r="J46" s="13"/>
      <c r="K46" s="13"/>
    </row>
    <row r="47" spans="1:15" x14ac:dyDescent="0.25">
      <c r="A47" s="19"/>
      <c r="B47" s="19"/>
      <c r="C47" s="13"/>
      <c r="D47" s="13"/>
      <c r="E47" s="13"/>
      <c r="F47" s="13"/>
      <c r="G47" s="13"/>
      <c r="H47" s="13"/>
      <c r="I47" s="13"/>
      <c r="J47" s="13"/>
      <c r="K47" s="13"/>
    </row>
    <row r="48" spans="1:15" x14ac:dyDescent="0.25">
      <c r="A48" s="19"/>
      <c r="B48" s="19"/>
      <c r="C48" s="13"/>
      <c r="D48" s="13"/>
      <c r="E48" s="13"/>
      <c r="F48" s="13"/>
      <c r="G48" s="13"/>
      <c r="H48" s="13"/>
      <c r="I48" s="13"/>
      <c r="J48" s="13"/>
      <c r="K48" s="13"/>
    </row>
    <row r="49" spans="1:11" x14ac:dyDescent="0.25">
      <c r="A49" s="19"/>
      <c r="B49" s="19"/>
      <c r="C49" s="13"/>
      <c r="D49" s="13"/>
      <c r="E49" s="13"/>
      <c r="F49" s="13"/>
      <c r="G49" s="13"/>
      <c r="H49" s="13"/>
      <c r="I49" s="13"/>
      <c r="J49" s="13"/>
      <c r="K49" s="13"/>
    </row>
    <row r="50" spans="1:11" x14ac:dyDescent="0.25">
      <c r="A50" s="19"/>
      <c r="B50" s="19"/>
      <c r="C50" s="13"/>
      <c r="H50" s="13"/>
      <c r="I50" s="13"/>
      <c r="J50" s="13"/>
      <c r="K50" s="13"/>
    </row>
  </sheetData>
  <mergeCells count="7">
    <mergeCell ref="I19:K19"/>
    <mergeCell ref="A5:I7"/>
    <mergeCell ref="A17:B17"/>
    <mergeCell ref="H10:J10"/>
    <mergeCell ref="A10:B10"/>
    <mergeCell ref="H13:I13"/>
    <mergeCell ref="I17:K17"/>
  </mergeCells>
  <pageMargins left="0.25" right="0.25" top="0.75" bottom="0.75" header="0.3" footer="0.3"/>
  <pageSetup paperSize="9" orientation="landscape" horizontalDpi="0"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'BASE CNAE'!$A$2:$A$1335</xm:f>
          </x14:formula1>
          <xm:sqref>J12</xm:sqref>
        </x14:dataValidation>
        <x14:dataValidation type="list" allowBlank="1" showInputMessage="1" showErrorMessage="1" xr:uid="{00000000-0002-0000-0100-000001000000}">
          <x14:formula1>
            <xm:f>'BASE MUNICÍPIOS'!$A$1:$A$142</xm:f>
          </x14:formula1>
          <xm:sqref>C17:C18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tabColor rgb="FF00B050"/>
    <pageSetUpPr fitToPage="1"/>
  </sheetPr>
  <dimension ref="A1:O48"/>
  <sheetViews>
    <sheetView showGridLines="0" topLeftCell="A7" zoomScaleNormal="100" workbookViewId="0"/>
  </sheetViews>
  <sheetFormatPr defaultRowHeight="15" x14ac:dyDescent="0.25"/>
  <cols>
    <col min="1" max="1" width="21.5703125" style="63" bestFit="1" customWidth="1"/>
    <col min="2" max="2" width="24.42578125" style="73" customWidth="1"/>
    <col min="3" max="3" width="23.140625" style="74" customWidth="1"/>
    <col min="4" max="4" width="33.85546875" style="74" customWidth="1"/>
    <col min="5" max="5" width="15.7109375" style="63" bestFit="1" customWidth="1"/>
    <col min="6" max="6" width="16.42578125" style="63" customWidth="1"/>
    <col min="7" max="16384" width="9.140625" style="63"/>
  </cols>
  <sheetData>
    <row r="1" spans="1:15" x14ac:dyDescent="0.25">
      <c r="A1" s="60"/>
      <c r="B1" s="60"/>
      <c r="C1" s="61"/>
      <c r="D1" s="61"/>
      <c r="E1" s="62"/>
      <c r="F1" s="62"/>
      <c r="G1" s="62"/>
      <c r="H1" s="62"/>
      <c r="I1" s="62"/>
      <c r="J1" s="62"/>
      <c r="K1" s="62"/>
      <c r="L1" s="62"/>
      <c r="M1" s="62"/>
      <c r="N1" s="62"/>
      <c r="O1" s="62"/>
    </row>
    <row r="2" spans="1:15" x14ac:dyDescent="0.25">
      <c r="A2" s="60"/>
      <c r="B2" s="58"/>
      <c r="C2" s="49"/>
      <c r="D2" s="49"/>
      <c r="E2" s="47"/>
      <c r="F2" s="47"/>
      <c r="G2" s="47"/>
      <c r="H2" s="47"/>
      <c r="I2" s="47"/>
      <c r="J2" s="62"/>
      <c r="K2" s="62"/>
      <c r="L2" s="62"/>
      <c r="M2" s="62"/>
      <c r="N2" s="62"/>
      <c r="O2" s="62"/>
    </row>
    <row r="3" spans="1:15" x14ac:dyDescent="0.25">
      <c r="A3" s="60"/>
      <c r="B3" s="64"/>
      <c r="C3" s="65"/>
      <c r="D3" s="65"/>
      <c r="E3" s="66"/>
      <c r="F3" s="66"/>
      <c r="G3" s="66"/>
      <c r="H3" s="66"/>
      <c r="I3" s="66"/>
      <c r="J3" s="62"/>
      <c r="K3" s="62"/>
      <c r="L3" s="62"/>
      <c r="M3" s="62"/>
      <c r="N3" s="62"/>
      <c r="O3" s="62"/>
    </row>
    <row r="4" spans="1:15" x14ac:dyDescent="0.25">
      <c r="A4" s="60"/>
      <c r="B4" s="64"/>
      <c r="C4" s="65"/>
      <c r="D4" s="65"/>
      <c r="E4" s="66"/>
      <c r="F4" s="66"/>
      <c r="G4" s="66"/>
      <c r="H4" s="66"/>
      <c r="I4" s="66"/>
      <c r="J4" s="62"/>
      <c r="K4" s="62"/>
      <c r="L4" s="62"/>
      <c r="M4" s="62"/>
      <c r="N4" s="62"/>
      <c r="O4" s="62"/>
    </row>
    <row r="5" spans="1:15" ht="20.25" x14ac:dyDescent="0.25">
      <c r="A5" s="60"/>
      <c r="B5" s="154" t="s">
        <v>10684</v>
      </c>
      <c r="C5" s="65"/>
      <c r="D5" s="65"/>
      <c r="E5" s="66"/>
      <c r="F5" s="66"/>
      <c r="G5" s="66"/>
      <c r="H5" s="66"/>
      <c r="I5" s="66"/>
      <c r="J5" s="62"/>
      <c r="K5" s="62"/>
      <c r="L5" s="62"/>
      <c r="M5" s="62"/>
      <c r="N5" s="62"/>
      <c r="O5" s="62"/>
    </row>
    <row r="6" spans="1:15" ht="15" customHeight="1" x14ac:dyDescent="0.25">
      <c r="A6" s="64"/>
      <c r="B6" s="64"/>
      <c r="C6" s="77"/>
      <c r="D6" s="77"/>
      <c r="E6" s="77"/>
      <c r="F6" s="77"/>
      <c r="G6" s="77"/>
      <c r="H6" s="77"/>
      <c r="I6" s="77"/>
      <c r="J6" s="77"/>
      <c r="K6" s="77"/>
      <c r="L6" s="62"/>
      <c r="M6" s="62"/>
      <c r="N6" s="62"/>
      <c r="O6" s="62"/>
    </row>
    <row r="7" spans="1:15" ht="15" customHeight="1" x14ac:dyDescent="0.25">
      <c r="A7" s="64"/>
      <c r="B7" s="64"/>
      <c r="C7" s="77"/>
      <c r="D7" s="77"/>
      <c r="E7" s="77"/>
      <c r="F7" s="77"/>
      <c r="G7" s="77"/>
      <c r="H7" s="77"/>
      <c r="I7" s="77"/>
      <c r="J7" s="77"/>
      <c r="K7" s="77"/>
      <c r="L7" s="66"/>
      <c r="M7" s="66"/>
      <c r="N7" s="66"/>
      <c r="O7" s="66"/>
    </row>
    <row r="8" spans="1:15" ht="15" customHeight="1" x14ac:dyDescent="0.25">
      <c r="A8" s="64"/>
      <c r="B8" s="64"/>
      <c r="C8" s="77"/>
      <c r="D8" s="77"/>
      <c r="E8" s="77"/>
      <c r="F8" s="77"/>
      <c r="G8" s="77"/>
      <c r="H8" s="77"/>
      <c r="I8" s="77"/>
      <c r="J8" s="77"/>
      <c r="K8" s="77"/>
      <c r="L8" s="66"/>
      <c r="M8" s="66"/>
      <c r="N8" s="66"/>
      <c r="O8" s="66"/>
    </row>
    <row r="9" spans="1:15" x14ac:dyDescent="0.25">
      <c r="A9" s="64"/>
      <c r="B9" s="64"/>
      <c r="C9" s="65"/>
      <c r="D9" s="65"/>
      <c r="E9" s="66"/>
      <c r="F9" s="66"/>
      <c r="G9" s="66"/>
      <c r="H9" s="66"/>
      <c r="I9" s="66"/>
      <c r="J9" s="66"/>
      <c r="K9" s="66"/>
      <c r="L9" s="66"/>
      <c r="M9" s="66"/>
      <c r="N9" s="66"/>
      <c r="O9" s="66"/>
    </row>
    <row r="10" spans="1:15" x14ac:dyDescent="0.25">
      <c r="A10" s="64"/>
      <c r="B10" s="64"/>
      <c r="C10" s="65"/>
      <c r="D10" s="65"/>
      <c r="E10" s="66"/>
      <c r="F10" s="66"/>
      <c r="G10" s="66"/>
      <c r="H10" s="66"/>
      <c r="I10" s="66"/>
      <c r="J10" s="66"/>
      <c r="K10" s="66"/>
      <c r="L10" s="66"/>
      <c r="M10" s="66"/>
      <c r="N10" s="66"/>
      <c r="O10" s="66"/>
    </row>
    <row r="11" spans="1:15" ht="24" x14ac:dyDescent="0.25">
      <c r="A11" s="64"/>
      <c r="B11" s="64"/>
      <c r="C11" s="65" t="s">
        <v>10648</v>
      </c>
      <c r="D11" s="65" t="s">
        <v>10691</v>
      </c>
      <c r="E11" s="66"/>
      <c r="F11" s="66"/>
      <c r="G11" s="66"/>
      <c r="H11" s="66"/>
      <c r="I11" s="66"/>
      <c r="J11" s="66"/>
      <c r="K11" s="66"/>
      <c r="L11" s="66"/>
      <c r="M11" s="66"/>
      <c r="N11" s="66"/>
      <c r="O11" s="66"/>
    </row>
    <row r="12" spans="1:15" x14ac:dyDescent="0.25">
      <c r="A12" s="64"/>
      <c r="B12" s="75" t="s">
        <v>2820</v>
      </c>
      <c r="C12" s="158">
        <v>0</v>
      </c>
      <c r="D12" s="159"/>
      <c r="E12" s="66"/>
      <c r="F12" s="66"/>
      <c r="G12" s="66"/>
      <c r="H12" s="66"/>
      <c r="I12" s="66"/>
      <c r="J12" s="66"/>
      <c r="K12" s="66"/>
      <c r="L12" s="66"/>
      <c r="M12" s="66"/>
      <c r="N12" s="66"/>
      <c r="O12" s="66"/>
    </row>
    <row r="13" spans="1:15" x14ac:dyDescent="0.25">
      <c r="A13" s="64"/>
      <c r="B13" s="64"/>
      <c r="C13" s="65"/>
      <c r="D13" s="65"/>
      <c r="E13" s="66"/>
      <c r="F13" s="66"/>
      <c r="G13" s="66"/>
      <c r="H13" s="66"/>
      <c r="I13" s="66"/>
      <c r="J13" s="66"/>
      <c r="K13" s="66"/>
      <c r="L13" s="66"/>
      <c r="M13" s="66"/>
      <c r="N13" s="66"/>
      <c r="O13" s="66"/>
    </row>
    <row r="14" spans="1:15" x14ac:dyDescent="0.25">
      <c r="A14" s="64"/>
      <c r="B14" s="67"/>
      <c r="C14" s="57" t="s">
        <v>10689</v>
      </c>
      <c r="D14" s="57" t="s">
        <v>2823</v>
      </c>
      <c r="E14" s="27"/>
      <c r="F14" s="27"/>
      <c r="G14" s="27"/>
      <c r="H14" s="27"/>
      <c r="I14" s="27"/>
      <c r="J14" s="27"/>
      <c r="K14" s="27"/>
      <c r="L14" s="27"/>
      <c r="M14" s="27"/>
      <c r="N14" s="27"/>
      <c r="O14" s="27"/>
    </row>
    <row r="15" spans="1:15" ht="15" customHeight="1" x14ac:dyDescent="0.25">
      <c r="A15" s="64"/>
      <c r="B15" s="75" t="s">
        <v>2821</v>
      </c>
      <c r="C15" s="104"/>
      <c r="D15" s="105"/>
      <c r="E15" s="48"/>
      <c r="F15" s="48"/>
      <c r="G15" s="48"/>
      <c r="H15" s="48"/>
      <c r="I15" s="48"/>
      <c r="J15" s="48"/>
      <c r="K15" s="48"/>
      <c r="L15" s="48"/>
      <c r="M15" s="48"/>
      <c r="N15" s="48"/>
      <c r="O15" s="48"/>
    </row>
    <row r="16" spans="1:15" ht="26.25" x14ac:dyDescent="0.25">
      <c r="A16" s="64"/>
      <c r="B16" s="50"/>
      <c r="C16" s="160" t="s">
        <v>10690</v>
      </c>
      <c r="D16" s="50"/>
      <c r="E16" s="48"/>
      <c r="F16" s="48"/>
      <c r="G16" s="48"/>
      <c r="H16" s="48"/>
      <c r="I16" s="48"/>
      <c r="J16" s="48"/>
      <c r="K16" s="48"/>
      <c r="L16" s="48"/>
      <c r="M16" s="48"/>
      <c r="N16" s="48"/>
      <c r="O16" s="48"/>
    </row>
    <row r="17" spans="1:15" s="68" customFormat="1" ht="15.75" thickBot="1" x14ac:dyDescent="0.3">
      <c r="A17" s="64"/>
      <c r="B17" s="102" t="s">
        <v>2824</v>
      </c>
      <c r="C17" s="55" t="s">
        <v>2825</v>
      </c>
      <c r="D17" s="55" t="s">
        <v>2826</v>
      </c>
      <c r="E17" s="10" t="s">
        <v>2827</v>
      </c>
      <c r="F17" s="55" t="s">
        <v>2828</v>
      </c>
      <c r="G17" s="10"/>
      <c r="H17" s="10"/>
      <c r="I17" s="10"/>
      <c r="J17" s="10"/>
      <c r="K17" s="10"/>
      <c r="L17" s="10"/>
      <c r="M17" s="10"/>
      <c r="N17" s="10"/>
      <c r="O17" s="10"/>
    </row>
    <row r="18" spans="1:15" s="68" customFormat="1" ht="15.75" thickBot="1" x14ac:dyDescent="0.3">
      <c r="A18" s="64"/>
      <c r="B18" s="103" t="s">
        <v>3989</v>
      </c>
      <c r="C18" s="101">
        <v>0</v>
      </c>
      <c r="D18" s="101">
        <v>0</v>
      </c>
      <c r="E18" s="101">
        <v>0</v>
      </c>
      <c r="F18" s="109">
        <f>SUM(C18:E18)</f>
        <v>0</v>
      </c>
      <c r="G18" s="10"/>
      <c r="H18" s="10"/>
      <c r="I18" s="10"/>
      <c r="J18" s="10"/>
      <c r="K18" s="10"/>
      <c r="L18" s="10"/>
      <c r="M18" s="10"/>
      <c r="N18" s="10"/>
      <c r="O18" s="10"/>
    </row>
    <row r="19" spans="1:15" s="68" customFormat="1" x14ac:dyDescent="0.25">
      <c r="A19" s="125" t="s">
        <v>4205</v>
      </c>
      <c r="B19" s="103"/>
      <c r="C19" s="103"/>
      <c r="D19" s="103"/>
      <c r="E19" s="103"/>
      <c r="F19" s="110"/>
      <c r="G19" s="10"/>
      <c r="H19" s="10"/>
      <c r="I19" s="10"/>
      <c r="J19" s="10"/>
      <c r="K19" s="10"/>
      <c r="L19" s="10"/>
      <c r="M19" s="10"/>
      <c r="N19" s="10"/>
      <c r="O19" s="10"/>
    </row>
    <row r="20" spans="1:15" s="68" customFormat="1" x14ac:dyDescent="0.25">
      <c r="A20" s="126"/>
      <c r="B20" s="164" t="s">
        <v>4188</v>
      </c>
      <c r="C20" s="165" t="s">
        <v>2825</v>
      </c>
      <c r="D20" s="165" t="s">
        <v>2826</v>
      </c>
      <c r="E20" s="164"/>
      <c r="F20" s="165" t="s">
        <v>2828</v>
      </c>
      <c r="G20" s="103"/>
      <c r="H20" s="10"/>
      <c r="I20" s="10"/>
      <c r="J20" s="10"/>
      <c r="K20" s="10"/>
      <c r="L20" s="10"/>
      <c r="M20" s="10"/>
      <c r="N20" s="10"/>
      <c r="O20" s="10"/>
    </row>
    <row r="21" spans="1:15" ht="15.75" thickBot="1" x14ac:dyDescent="0.3">
      <c r="A21" s="126"/>
      <c r="B21" s="103" t="s">
        <v>4189</v>
      </c>
      <c r="C21" s="106">
        <v>0</v>
      </c>
      <c r="D21" s="106">
        <v>0</v>
      </c>
      <c r="E21" s="103"/>
      <c r="F21" s="107">
        <f t="shared" ref="F21:F26" si="0">SUM(C21:D21)</f>
        <v>0</v>
      </c>
      <c r="G21" s="48"/>
      <c r="H21" s="48"/>
      <c r="I21" s="48"/>
      <c r="J21" s="48"/>
      <c r="K21" s="48"/>
      <c r="L21" s="48"/>
      <c r="M21" s="48"/>
      <c r="N21" s="48"/>
      <c r="O21" s="48"/>
    </row>
    <row r="22" spans="1:15" ht="15.75" thickBot="1" x14ac:dyDescent="0.3">
      <c r="A22" s="64"/>
      <c r="B22" s="103" t="s">
        <v>4191</v>
      </c>
      <c r="C22" s="106">
        <v>0</v>
      </c>
      <c r="D22" s="108">
        <v>0</v>
      </c>
      <c r="E22" s="103"/>
      <c r="F22" s="107">
        <f t="shared" si="0"/>
        <v>0</v>
      </c>
      <c r="G22" s="48"/>
      <c r="H22" s="48"/>
      <c r="I22" s="48"/>
      <c r="J22" s="48"/>
      <c r="K22" s="48"/>
      <c r="L22" s="48"/>
      <c r="M22" s="48"/>
      <c r="N22" s="48"/>
      <c r="O22" s="48"/>
    </row>
    <row r="23" spans="1:15" ht="15.75" thickBot="1" x14ac:dyDescent="0.3">
      <c r="A23" s="64"/>
      <c r="B23" s="103" t="s">
        <v>4190</v>
      </c>
      <c r="C23" s="106">
        <v>0</v>
      </c>
      <c r="D23" s="108">
        <v>0</v>
      </c>
      <c r="E23" s="103"/>
      <c r="F23" s="107">
        <f t="shared" si="0"/>
        <v>0</v>
      </c>
      <c r="G23" s="48"/>
      <c r="H23" s="48"/>
      <c r="I23" s="48"/>
      <c r="J23" s="48"/>
      <c r="K23" s="48"/>
      <c r="L23" s="48"/>
      <c r="M23" s="48"/>
      <c r="N23" s="48"/>
      <c r="O23" s="48"/>
    </row>
    <row r="24" spans="1:15" ht="15.75" thickBot="1" x14ac:dyDescent="0.3">
      <c r="A24" s="181" t="s">
        <v>10697</v>
      </c>
      <c r="B24" s="181"/>
      <c r="C24" s="106">
        <v>0</v>
      </c>
      <c r="D24" s="108">
        <v>0</v>
      </c>
      <c r="E24" s="103"/>
      <c r="F24" s="107">
        <f t="shared" si="0"/>
        <v>0</v>
      </c>
      <c r="G24" s="48"/>
      <c r="H24" s="48"/>
      <c r="I24" s="48"/>
      <c r="J24" s="48"/>
      <c r="K24" s="48"/>
      <c r="L24" s="48"/>
      <c r="M24" s="48"/>
      <c r="N24" s="48"/>
      <c r="O24" s="48"/>
    </row>
    <row r="25" spans="1:15" ht="15.75" thickBot="1" x14ac:dyDescent="0.3">
      <c r="A25" s="64"/>
      <c r="B25" s="103" t="s">
        <v>10696</v>
      </c>
      <c r="C25" s="106">
        <v>0</v>
      </c>
      <c r="D25" s="108">
        <v>0</v>
      </c>
      <c r="E25" s="103"/>
      <c r="F25" s="107">
        <f t="shared" si="0"/>
        <v>0</v>
      </c>
      <c r="G25" s="48"/>
      <c r="H25" s="48"/>
      <c r="I25" s="48"/>
      <c r="J25" s="48"/>
      <c r="K25" s="48"/>
      <c r="L25" s="48"/>
      <c r="M25" s="48"/>
      <c r="N25" s="48"/>
      <c r="O25" s="48"/>
    </row>
    <row r="26" spans="1:15" ht="15.75" thickBot="1" x14ac:dyDescent="0.3">
      <c r="A26" s="64"/>
      <c r="B26" s="103" t="s">
        <v>10695</v>
      </c>
      <c r="C26" s="106">
        <v>0</v>
      </c>
      <c r="D26" s="108">
        <v>0</v>
      </c>
      <c r="E26" s="103"/>
      <c r="F26" s="107">
        <f t="shared" si="0"/>
        <v>0</v>
      </c>
      <c r="G26" s="48"/>
      <c r="H26" s="48"/>
      <c r="I26" s="48"/>
      <c r="J26" s="48"/>
      <c r="K26" s="48"/>
      <c r="L26" s="48"/>
      <c r="M26" s="48"/>
      <c r="N26" s="48"/>
      <c r="O26" s="48"/>
    </row>
    <row r="27" spans="1:15" x14ac:dyDescent="0.25">
      <c r="A27" s="64"/>
      <c r="B27" s="48"/>
      <c r="C27" s="48"/>
      <c r="D27" s="48"/>
      <c r="E27" s="48"/>
      <c r="F27" s="48"/>
      <c r="G27" s="48"/>
      <c r="H27" s="48"/>
      <c r="I27" s="48"/>
      <c r="J27" s="48"/>
      <c r="K27" s="48"/>
      <c r="L27" s="48"/>
      <c r="M27" s="48"/>
      <c r="N27" s="48"/>
      <c r="O27" s="48"/>
    </row>
    <row r="28" spans="1:15" x14ac:dyDescent="0.25">
      <c r="A28" s="180" t="s">
        <v>2829</v>
      </c>
      <c r="B28" s="180"/>
      <c r="C28" s="180"/>
      <c r="D28" s="180"/>
      <c r="E28" s="75"/>
      <c r="F28" s="75"/>
      <c r="G28" s="66"/>
      <c r="H28" s="66"/>
      <c r="I28" s="66"/>
      <c r="J28" s="66"/>
      <c r="K28" s="66"/>
      <c r="L28" s="66"/>
      <c r="M28" s="66"/>
      <c r="N28" s="66"/>
      <c r="O28" s="66"/>
    </row>
    <row r="29" spans="1:15" x14ac:dyDescent="0.25">
      <c r="A29" s="64" t="s">
        <v>4186</v>
      </c>
      <c r="B29" s="76" t="s">
        <v>2830</v>
      </c>
      <c r="C29" s="75" t="s">
        <v>2831</v>
      </c>
      <c r="D29" s="75" t="s">
        <v>4187</v>
      </c>
      <c r="E29" s="65"/>
      <c r="F29" s="65"/>
      <c r="G29" s="65"/>
      <c r="H29" s="65"/>
      <c r="I29" s="65"/>
      <c r="J29" s="65"/>
      <c r="K29" s="65"/>
      <c r="L29" s="65"/>
      <c r="M29" s="65"/>
      <c r="N29" s="65"/>
      <c r="O29" s="65"/>
    </row>
    <row r="30" spans="1:15" x14ac:dyDescent="0.25">
      <c r="A30" s="112"/>
      <c r="B30" s="113"/>
      <c r="C30" s="114"/>
      <c r="D30" s="114"/>
      <c r="E30" s="62"/>
      <c r="F30" s="62"/>
      <c r="G30" s="62"/>
      <c r="H30" s="62"/>
      <c r="I30" s="62"/>
      <c r="J30" s="62"/>
      <c r="K30" s="62"/>
      <c r="L30" s="62"/>
      <c r="M30" s="62"/>
      <c r="N30" s="62"/>
      <c r="O30" s="62"/>
    </row>
    <row r="31" spans="1:15" x14ac:dyDescent="0.25">
      <c r="A31" s="64"/>
      <c r="B31" s="60"/>
      <c r="C31" s="61"/>
      <c r="D31" s="61"/>
      <c r="E31" s="62"/>
      <c r="F31" s="69"/>
      <c r="G31" s="62"/>
      <c r="H31" s="62"/>
      <c r="I31" s="62"/>
      <c r="J31" s="69"/>
      <c r="K31" s="62"/>
      <c r="L31" s="62"/>
      <c r="M31" s="62"/>
      <c r="N31" s="62"/>
      <c r="O31" s="30"/>
    </row>
    <row r="32" spans="1:15" x14ac:dyDescent="0.25">
      <c r="A32" s="64"/>
      <c r="B32" s="60"/>
      <c r="C32" s="61"/>
      <c r="D32" s="61"/>
      <c r="E32" s="62"/>
      <c r="F32" s="62"/>
      <c r="G32" s="62"/>
      <c r="H32" s="62"/>
      <c r="I32" s="62"/>
      <c r="J32" s="62"/>
      <c r="K32" s="62"/>
      <c r="L32" s="62"/>
      <c r="M32" s="62"/>
      <c r="N32" s="62"/>
      <c r="O32" s="62"/>
    </row>
    <row r="33" spans="1:15" x14ac:dyDescent="0.25">
      <c r="A33" s="64"/>
      <c r="B33" s="60"/>
      <c r="C33" s="61"/>
      <c r="D33" s="61"/>
      <c r="E33" s="62"/>
      <c r="F33" s="62"/>
      <c r="G33" s="62"/>
      <c r="H33" s="62"/>
      <c r="I33" s="62"/>
      <c r="J33" s="62"/>
      <c r="K33" s="62"/>
      <c r="L33" s="62"/>
      <c r="M33" s="62"/>
      <c r="N33" s="62"/>
      <c r="O33" s="62"/>
    </row>
    <row r="34" spans="1:15" x14ac:dyDescent="0.25">
      <c r="B34" s="70"/>
      <c r="C34" s="71"/>
      <c r="D34" s="71"/>
      <c r="E34" s="72"/>
      <c r="F34" s="72"/>
      <c r="G34" s="72"/>
      <c r="H34" s="72"/>
      <c r="I34" s="72"/>
      <c r="J34" s="72"/>
      <c r="K34" s="72"/>
    </row>
    <row r="35" spans="1:15" x14ac:dyDescent="0.25">
      <c r="B35" s="70"/>
      <c r="C35" s="71"/>
      <c r="D35" s="71"/>
      <c r="E35" s="72"/>
      <c r="F35" s="72"/>
      <c r="G35" s="72"/>
      <c r="H35" s="72"/>
      <c r="I35" s="72"/>
      <c r="J35" s="72"/>
      <c r="K35" s="72"/>
    </row>
    <row r="36" spans="1:15" x14ac:dyDescent="0.25">
      <c r="B36" s="70"/>
      <c r="C36" s="71"/>
      <c r="D36" s="71"/>
      <c r="E36" s="72"/>
      <c r="F36" s="72"/>
      <c r="G36" s="72"/>
      <c r="H36" s="72"/>
      <c r="I36" s="72"/>
      <c r="J36" s="72"/>
      <c r="K36" s="72"/>
    </row>
    <row r="37" spans="1:15" x14ac:dyDescent="0.25">
      <c r="B37" s="70"/>
      <c r="C37" s="71"/>
      <c r="D37" s="71"/>
      <c r="E37" s="72"/>
      <c r="F37" s="72"/>
      <c r="G37" s="72"/>
      <c r="H37" s="72"/>
      <c r="I37" s="72"/>
      <c r="J37" s="72"/>
      <c r="K37" s="72"/>
    </row>
    <row r="38" spans="1:15" x14ac:dyDescent="0.25">
      <c r="B38" s="70"/>
      <c r="C38" s="71"/>
      <c r="D38" s="71"/>
      <c r="E38" s="72"/>
      <c r="F38" s="72"/>
      <c r="G38" s="72"/>
      <c r="H38" s="72"/>
      <c r="I38" s="72"/>
      <c r="J38" s="72"/>
      <c r="K38" s="72"/>
    </row>
    <row r="39" spans="1:15" x14ac:dyDescent="0.25">
      <c r="B39" s="70"/>
      <c r="C39" s="71"/>
      <c r="D39" s="71"/>
      <c r="E39" s="72"/>
      <c r="F39" s="72"/>
      <c r="G39" s="72"/>
      <c r="H39" s="72"/>
      <c r="I39" s="72"/>
      <c r="J39" s="72"/>
      <c r="K39" s="72"/>
    </row>
    <row r="40" spans="1:15" x14ac:dyDescent="0.25">
      <c r="B40" s="70"/>
      <c r="C40" s="71"/>
      <c r="D40" s="71"/>
      <c r="E40" s="72"/>
      <c r="F40" s="72"/>
      <c r="G40" s="72"/>
      <c r="H40" s="72"/>
      <c r="I40" s="72"/>
      <c r="J40" s="72"/>
      <c r="K40" s="72"/>
    </row>
    <row r="41" spans="1:15" x14ac:dyDescent="0.25">
      <c r="B41" s="70"/>
      <c r="C41" s="71"/>
      <c r="D41" s="71"/>
      <c r="E41" s="72"/>
      <c r="F41" s="72"/>
      <c r="G41" s="72"/>
      <c r="H41" s="72"/>
      <c r="I41" s="72"/>
      <c r="J41" s="72"/>
      <c r="K41" s="72"/>
    </row>
    <row r="42" spans="1:15" x14ac:dyDescent="0.25">
      <c r="B42" s="70"/>
      <c r="C42" s="71"/>
      <c r="D42" s="71"/>
      <c r="E42" s="72"/>
      <c r="F42" s="72"/>
      <c r="G42" s="72"/>
      <c r="H42" s="72"/>
      <c r="I42" s="72"/>
      <c r="J42" s="72"/>
      <c r="K42" s="72"/>
    </row>
    <row r="43" spans="1:15" x14ac:dyDescent="0.25">
      <c r="B43" s="70"/>
      <c r="C43" s="71"/>
      <c r="D43" s="71"/>
      <c r="E43" s="72"/>
      <c r="F43" s="72"/>
      <c r="G43" s="72"/>
      <c r="H43" s="72"/>
      <c r="I43" s="72"/>
      <c r="J43" s="72"/>
      <c r="K43" s="72"/>
    </row>
    <row r="44" spans="1:15" x14ac:dyDescent="0.25">
      <c r="B44" s="70"/>
      <c r="C44" s="71"/>
      <c r="D44" s="71"/>
      <c r="E44" s="72"/>
      <c r="F44" s="72"/>
      <c r="G44" s="72"/>
      <c r="H44" s="72"/>
      <c r="I44" s="72"/>
      <c r="J44" s="72"/>
      <c r="K44" s="72"/>
    </row>
    <row r="45" spans="1:15" x14ac:dyDescent="0.25">
      <c r="B45" s="70"/>
      <c r="C45" s="71"/>
      <c r="D45" s="71"/>
      <c r="E45" s="72"/>
      <c r="F45" s="72"/>
      <c r="G45" s="72"/>
      <c r="H45" s="72"/>
      <c r="I45" s="72"/>
      <c r="J45" s="72"/>
      <c r="K45" s="72"/>
    </row>
    <row r="46" spans="1:15" x14ac:dyDescent="0.25">
      <c r="B46" s="70"/>
      <c r="C46" s="71"/>
      <c r="D46" s="71"/>
      <c r="E46" s="72"/>
      <c r="F46" s="72"/>
      <c r="G46" s="72"/>
      <c r="H46" s="72"/>
      <c r="I46" s="72"/>
      <c r="J46" s="72"/>
      <c r="K46" s="72"/>
    </row>
    <row r="47" spans="1:15" x14ac:dyDescent="0.25">
      <c r="B47" s="70"/>
      <c r="C47" s="71"/>
      <c r="D47" s="71"/>
      <c r="E47" s="72"/>
      <c r="F47" s="72"/>
      <c r="G47" s="72"/>
      <c r="H47" s="72"/>
      <c r="I47" s="72"/>
      <c r="J47" s="72"/>
      <c r="K47" s="72"/>
    </row>
    <row r="48" spans="1:15" x14ac:dyDescent="0.25">
      <c r="B48" s="70"/>
      <c r="C48" s="71"/>
      <c r="D48" s="71"/>
      <c r="E48" s="72"/>
      <c r="F48" s="72"/>
      <c r="G48" s="72"/>
      <c r="H48" s="72"/>
      <c r="I48" s="72"/>
      <c r="J48" s="72"/>
      <c r="K48" s="72"/>
    </row>
  </sheetData>
  <mergeCells count="2">
    <mergeCell ref="A28:D28"/>
    <mergeCell ref="A24:B24"/>
  </mergeCells>
  <pageMargins left="0.25" right="0.25" top="0.75" bottom="0.75" header="0.3" footer="0.3"/>
  <pageSetup paperSize="9" scale="65" orientation="landscape" horizontalDpi="0" verticalDpi="0" r:id="rId1"/>
  <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promptTitle="MÊS REFERÊNCIA" prompt=" " xr:uid="{00000000-0002-0000-0200-000000000000}">
          <x14:formula1>
            <xm:f>AUXILIAR!$E$3:$E$15</xm:f>
          </x14:formula1>
          <xm:sqref>A20</xm:sqref>
        </x14:dataValidation>
        <x14:dataValidation type="list" errorStyle="information" allowBlank="1" showInputMessage="1" showErrorMessage="1" errorTitle="SELEÇÃO DO ANO" error="NÃO DIGITE VALOR" xr:uid="{00000000-0002-0000-0200-000001000000}">
          <x14:formula1>
            <xm:f>AUXILIAR!$C$3:$C$29</xm:f>
          </x14:formula1>
          <xm:sqref>A21</xm:sqref>
        </x14:dataValidation>
        <x14:dataValidation type="list" allowBlank="1" showInputMessage="1" showErrorMessage="1" xr:uid="{00000000-0002-0000-0200-000002000000}">
          <x14:formula1>
            <xm:f>AUXILIAR!$M$6:$M$67</xm:f>
          </x14:formula1>
          <xm:sqref>C30</xm:sqref>
        </x14:dataValidation>
        <x14:dataValidation type="list" allowBlank="1" showInputMessage="1" showErrorMessage="1" xr:uid="{00000000-0002-0000-0200-000003000000}">
          <x14:formula1>
            <xm:f>AUXILIAR!$R$1:$R$11171</xm:f>
          </x14:formula1>
          <xm:sqref>A30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tabColor rgb="FF00B050"/>
  </sheetPr>
  <dimension ref="A1:Q47"/>
  <sheetViews>
    <sheetView showGridLines="0" zoomScaleNormal="100" workbookViewId="0"/>
  </sheetViews>
  <sheetFormatPr defaultRowHeight="15" x14ac:dyDescent="0.25"/>
  <cols>
    <col min="1" max="1" width="11.42578125" style="17" customWidth="1"/>
    <col min="2" max="2" width="20.28515625" style="17" customWidth="1"/>
    <col min="3" max="3" width="9.140625" style="1"/>
    <col min="4" max="4" width="11" style="1" bestFit="1" customWidth="1"/>
    <col min="5" max="6" width="9.140625" style="1"/>
    <col min="7" max="7" width="12" style="1" bestFit="1" customWidth="1"/>
    <col min="8" max="17" width="9.140625" style="1"/>
  </cols>
  <sheetData>
    <row r="1" spans="1:15" x14ac:dyDescent="0.25">
      <c r="A1" s="15"/>
      <c r="B1" s="15"/>
      <c r="C1" s="3"/>
      <c r="D1" s="3"/>
      <c r="E1" s="3"/>
      <c r="F1" s="3"/>
      <c r="G1" s="3"/>
      <c r="H1" s="3"/>
      <c r="I1" s="3"/>
      <c r="J1" s="3"/>
      <c r="K1" s="3"/>
      <c r="L1" s="3"/>
      <c r="M1" s="3"/>
      <c r="N1" s="3"/>
      <c r="O1" s="3"/>
    </row>
    <row r="2" spans="1:15" x14ac:dyDescent="0.25">
      <c r="A2" s="16"/>
      <c r="B2" s="16"/>
      <c r="C2" s="11"/>
      <c r="D2" s="11"/>
      <c r="E2" s="11"/>
      <c r="F2" s="11"/>
      <c r="G2" s="11"/>
      <c r="H2" s="11"/>
      <c r="I2" s="11"/>
      <c r="J2" s="3"/>
      <c r="K2" s="3"/>
      <c r="L2" s="3"/>
      <c r="M2" s="3"/>
      <c r="N2" s="3"/>
      <c r="O2" s="3"/>
    </row>
    <row r="3" spans="1:15" x14ac:dyDescent="0.25">
      <c r="A3" s="14"/>
      <c r="B3" s="14"/>
      <c r="C3" s="6"/>
      <c r="D3" s="6"/>
      <c r="E3" s="6"/>
      <c r="F3" s="6"/>
      <c r="G3" s="6"/>
      <c r="H3" s="6"/>
      <c r="I3" s="6"/>
      <c r="J3" s="3"/>
      <c r="K3" s="3"/>
      <c r="L3" s="3"/>
      <c r="M3" s="3"/>
      <c r="N3" s="3"/>
      <c r="O3" s="3"/>
    </row>
    <row r="4" spans="1:15" x14ac:dyDescent="0.25">
      <c r="A4" s="14"/>
      <c r="B4" s="14"/>
      <c r="C4" s="6"/>
      <c r="D4" s="6"/>
      <c r="E4" s="6"/>
      <c r="F4" s="6"/>
      <c r="G4" s="6"/>
      <c r="H4" s="6"/>
      <c r="I4" s="6"/>
      <c r="J4" s="3"/>
      <c r="K4" s="3"/>
      <c r="L4" s="3"/>
      <c r="M4" s="3"/>
      <c r="N4" s="3"/>
      <c r="O4" s="3"/>
    </row>
    <row r="5" spans="1:15" x14ac:dyDescent="0.25">
      <c r="A5" s="182" t="s">
        <v>2832</v>
      </c>
      <c r="B5" s="182"/>
      <c r="C5" s="182"/>
      <c r="D5" s="182"/>
      <c r="E5" s="182"/>
      <c r="F5" s="182"/>
      <c r="G5" s="182"/>
      <c r="H5" s="182"/>
      <c r="I5" s="182"/>
      <c r="J5" s="3"/>
      <c r="K5" s="3"/>
      <c r="L5" s="3"/>
      <c r="M5" s="3"/>
      <c r="N5" s="3"/>
      <c r="O5" s="3"/>
    </row>
    <row r="6" spans="1:15" x14ac:dyDescent="0.25">
      <c r="A6" s="182"/>
      <c r="B6" s="182"/>
      <c r="C6" s="182"/>
      <c r="D6" s="182"/>
      <c r="E6" s="182"/>
      <c r="F6" s="182"/>
      <c r="G6" s="182"/>
      <c r="H6" s="182"/>
      <c r="I6" s="182"/>
      <c r="J6" s="3"/>
      <c r="K6" s="3"/>
      <c r="L6" s="3"/>
      <c r="M6" s="3"/>
      <c r="N6" s="3"/>
      <c r="O6" s="3"/>
    </row>
    <row r="7" spans="1:15" x14ac:dyDescent="0.25">
      <c r="A7" s="182"/>
      <c r="B7" s="182"/>
      <c r="C7" s="182"/>
      <c r="D7" s="182"/>
      <c r="E7" s="182"/>
      <c r="F7" s="182"/>
      <c r="G7" s="182"/>
      <c r="H7" s="182"/>
      <c r="I7" s="182"/>
      <c r="J7" s="6"/>
      <c r="K7" s="6"/>
      <c r="L7" s="6"/>
      <c r="M7" s="6"/>
      <c r="N7" s="6"/>
      <c r="O7" s="6"/>
    </row>
    <row r="8" spans="1:15" x14ac:dyDescent="0.25">
      <c r="A8" s="21"/>
      <c r="B8" s="21"/>
      <c r="C8" s="22"/>
      <c r="D8" s="22"/>
      <c r="E8" s="22"/>
      <c r="F8" s="22"/>
      <c r="G8" s="22"/>
      <c r="H8" s="22"/>
      <c r="I8" s="22"/>
      <c r="J8" s="22"/>
      <c r="K8" s="22"/>
      <c r="L8" s="22"/>
      <c r="M8" s="22"/>
      <c r="N8" s="22"/>
      <c r="O8" s="22"/>
    </row>
    <row r="9" spans="1:15" s="1" customFormat="1" x14ac:dyDescent="0.25">
      <c r="A9" s="23"/>
      <c r="B9" s="23"/>
      <c r="C9" s="24"/>
      <c r="D9" s="24"/>
      <c r="E9" s="24"/>
      <c r="F9" s="24"/>
      <c r="G9" s="24"/>
      <c r="H9" s="24"/>
      <c r="I9" s="24"/>
      <c r="J9" s="24"/>
      <c r="K9" s="24"/>
      <c r="L9" s="24"/>
      <c r="M9" s="24"/>
      <c r="N9" s="24"/>
      <c r="O9" s="24"/>
    </row>
    <row r="10" spans="1:15" s="1" customFormat="1" x14ac:dyDescent="0.25">
      <c r="A10" s="23"/>
      <c r="B10" s="23"/>
      <c r="C10" s="24"/>
      <c r="D10" s="24"/>
      <c r="E10" s="24"/>
      <c r="F10" s="24"/>
      <c r="G10" s="118" t="s">
        <v>10711</v>
      </c>
      <c r="H10" s="24"/>
      <c r="I10" s="24"/>
      <c r="J10" s="24"/>
      <c r="K10" s="24"/>
      <c r="L10" s="24"/>
      <c r="M10" s="24"/>
      <c r="N10" s="24"/>
      <c r="O10" s="24"/>
    </row>
    <row r="11" spans="1:15" s="80" customFormat="1" x14ac:dyDescent="0.25">
      <c r="A11" s="78" t="s">
        <v>2833</v>
      </c>
      <c r="B11" s="78" t="s">
        <v>2834</v>
      </c>
      <c r="C11" s="83"/>
      <c r="D11" s="81" t="s">
        <v>4192</v>
      </c>
      <c r="E11" s="79"/>
      <c r="F11" s="83"/>
      <c r="G11" s="119" t="s">
        <v>4192</v>
      </c>
      <c r="H11" s="118" t="s">
        <v>4206</v>
      </c>
      <c r="I11" s="79"/>
      <c r="J11" s="79"/>
      <c r="K11" s="79"/>
      <c r="L11" s="79"/>
      <c r="M11" s="79"/>
      <c r="N11" s="79"/>
      <c r="O11" s="79"/>
    </row>
    <row r="12" spans="1:15" s="1" customFormat="1" x14ac:dyDescent="0.25">
      <c r="A12" s="78" t="s">
        <v>10694</v>
      </c>
      <c r="B12" s="78" t="s">
        <v>2834</v>
      </c>
      <c r="C12" s="82"/>
      <c r="D12" s="81" t="s">
        <v>10685</v>
      </c>
      <c r="E12" s="24"/>
      <c r="F12" s="83"/>
      <c r="G12" s="119" t="s">
        <v>4192</v>
      </c>
      <c r="H12" s="118" t="s">
        <v>4207</v>
      </c>
      <c r="I12" s="24"/>
      <c r="J12" s="83"/>
      <c r="K12" s="24"/>
      <c r="L12" s="24"/>
      <c r="M12" s="24"/>
      <c r="N12" s="24"/>
      <c r="O12" s="24"/>
    </row>
    <row r="13" spans="1:15" s="1" customFormat="1" x14ac:dyDescent="0.25">
      <c r="A13" s="23"/>
      <c r="B13" s="23"/>
      <c r="C13" s="24"/>
      <c r="D13" s="24"/>
      <c r="E13" s="24"/>
      <c r="F13" s="24"/>
      <c r="G13" s="24"/>
      <c r="H13" s="24"/>
      <c r="I13" s="24"/>
      <c r="J13" s="24"/>
      <c r="K13" s="24"/>
      <c r="L13" s="24"/>
      <c r="M13" s="24"/>
      <c r="N13" s="24"/>
      <c r="O13" s="24"/>
    </row>
    <row r="14" spans="1:15" s="1" customFormat="1" x14ac:dyDescent="0.25">
      <c r="A14" s="78" t="s">
        <v>2833</v>
      </c>
      <c r="B14" s="84" t="s">
        <v>2835</v>
      </c>
      <c r="C14" s="83"/>
      <c r="D14" s="81" t="s">
        <v>10686</v>
      </c>
      <c r="E14" s="24"/>
      <c r="F14" s="24"/>
      <c r="G14" s="118" t="s">
        <v>10712</v>
      </c>
      <c r="H14" s="24"/>
      <c r="I14" s="24"/>
      <c r="J14" s="24"/>
      <c r="K14" s="24"/>
      <c r="L14" s="24"/>
      <c r="M14" s="24"/>
      <c r="N14" s="24"/>
      <c r="O14" s="24"/>
    </row>
    <row r="15" spans="1:15" s="1" customFormat="1" x14ac:dyDescent="0.25">
      <c r="A15" s="78" t="s">
        <v>10694</v>
      </c>
      <c r="B15" s="84" t="s">
        <v>2836</v>
      </c>
      <c r="C15" s="82"/>
      <c r="D15" s="81" t="s">
        <v>10685</v>
      </c>
      <c r="E15" s="24"/>
      <c r="F15" s="83"/>
      <c r="G15" s="119" t="s">
        <v>10687</v>
      </c>
      <c r="H15" s="118" t="s">
        <v>10688</v>
      </c>
      <c r="I15" s="79"/>
      <c r="J15" s="79"/>
      <c r="K15" s="79"/>
      <c r="L15" s="24"/>
      <c r="M15" s="24"/>
      <c r="N15" s="24"/>
      <c r="O15" s="24"/>
    </row>
    <row r="16" spans="1:15" s="1" customFormat="1" x14ac:dyDescent="0.25">
      <c r="A16" s="23"/>
      <c r="B16" s="23"/>
      <c r="C16" s="24"/>
      <c r="D16" s="24"/>
      <c r="E16" s="24"/>
      <c r="F16" s="83"/>
      <c r="G16" s="119" t="s">
        <v>10687</v>
      </c>
      <c r="H16" s="118" t="s">
        <v>4207</v>
      </c>
      <c r="I16" s="24"/>
      <c r="J16" s="83"/>
      <c r="K16" s="24"/>
      <c r="L16" s="24"/>
      <c r="M16" s="24"/>
      <c r="N16" s="24"/>
      <c r="O16" s="24"/>
    </row>
    <row r="17" spans="1:15" s="1" customFormat="1" x14ac:dyDescent="0.25">
      <c r="A17" s="15"/>
      <c r="B17" s="15"/>
      <c r="C17" s="3"/>
      <c r="D17" s="3"/>
      <c r="E17" s="3"/>
      <c r="F17" s="3"/>
      <c r="G17" s="3"/>
      <c r="H17" s="3"/>
      <c r="I17" s="3"/>
      <c r="J17" s="3"/>
      <c r="K17" s="3"/>
      <c r="L17" s="3"/>
      <c r="M17" s="3"/>
      <c r="N17" s="3"/>
      <c r="O17" s="3"/>
    </row>
    <row r="18" spans="1:15" s="1" customFormat="1" x14ac:dyDescent="0.25">
      <c r="A18" s="14"/>
      <c r="B18" s="14"/>
      <c r="C18" s="6"/>
      <c r="D18" s="6"/>
      <c r="E18" s="6"/>
      <c r="F18" s="6"/>
      <c r="G18" s="6"/>
      <c r="H18" s="6"/>
      <c r="I18" s="6"/>
      <c r="J18" s="6"/>
      <c r="K18" s="6"/>
      <c r="L18" s="6"/>
      <c r="M18" s="6"/>
      <c r="N18" s="6"/>
      <c r="O18" s="6"/>
    </row>
    <row r="19" spans="1:15" s="1" customFormat="1" x14ac:dyDescent="0.25">
      <c r="A19" s="14"/>
      <c r="B19" s="14"/>
      <c r="C19" s="6"/>
      <c r="D19" s="6"/>
      <c r="E19" s="6"/>
      <c r="F19" s="6"/>
      <c r="G19" s="6"/>
      <c r="H19" s="6"/>
      <c r="I19" s="6"/>
      <c r="J19" s="6"/>
      <c r="K19" s="6"/>
      <c r="L19" s="6"/>
      <c r="M19" s="6"/>
      <c r="N19" s="6"/>
      <c r="O19" s="6"/>
    </row>
    <row r="20" spans="1:15" s="1" customFormat="1" x14ac:dyDescent="0.25">
      <c r="A20" s="14"/>
      <c r="B20" s="14"/>
      <c r="C20" s="6"/>
      <c r="D20" s="6"/>
      <c r="E20" s="6"/>
      <c r="F20" s="6"/>
      <c r="G20" s="6"/>
      <c r="H20" s="6"/>
      <c r="I20" s="6"/>
      <c r="J20" s="6"/>
      <c r="K20" s="6"/>
      <c r="L20" s="6"/>
      <c r="M20" s="6"/>
      <c r="N20" s="6"/>
      <c r="O20" s="6"/>
    </row>
    <row r="21" spans="1:15" s="1" customFormat="1" x14ac:dyDescent="0.25">
      <c r="A21" s="15"/>
      <c r="B21" s="15"/>
      <c r="C21" s="3"/>
      <c r="D21" s="3"/>
      <c r="E21" s="3"/>
      <c r="F21" s="3"/>
      <c r="G21" s="3"/>
      <c r="H21" s="3"/>
      <c r="I21" s="3"/>
      <c r="J21" s="3"/>
      <c r="K21" s="3"/>
      <c r="L21" s="3"/>
      <c r="M21" s="3"/>
      <c r="N21" s="3"/>
      <c r="O21" s="3"/>
    </row>
    <row r="22" spans="1:15" s="1" customFormat="1" x14ac:dyDescent="0.25">
      <c r="A22" s="14"/>
      <c r="B22" s="14"/>
      <c r="C22" s="6"/>
      <c r="D22" s="6"/>
      <c r="E22" s="6"/>
      <c r="F22" s="6"/>
      <c r="G22" s="6"/>
      <c r="H22" s="6"/>
      <c r="I22" s="6"/>
      <c r="J22" s="6"/>
      <c r="K22" s="6"/>
      <c r="L22" s="6"/>
      <c r="M22" s="6"/>
      <c r="N22" s="6"/>
      <c r="O22" s="6"/>
    </row>
    <row r="23" spans="1:15" s="1" customFormat="1" x14ac:dyDescent="0.25">
      <c r="A23" s="14"/>
      <c r="B23" s="14"/>
      <c r="C23" s="6"/>
      <c r="D23" s="6"/>
      <c r="E23" s="6"/>
      <c r="F23" s="6"/>
      <c r="G23" s="6"/>
      <c r="H23" s="6"/>
      <c r="I23" s="6"/>
      <c r="J23" s="6"/>
      <c r="K23" s="6"/>
      <c r="L23" s="6"/>
      <c r="M23" s="6"/>
      <c r="N23" s="6"/>
      <c r="O23" s="6"/>
    </row>
    <row r="24" spans="1:15" s="1" customFormat="1" x14ac:dyDescent="0.25">
      <c r="A24" s="14"/>
      <c r="B24" s="14"/>
      <c r="C24" s="6"/>
      <c r="D24" s="6"/>
      <c r="E24" s="6"/>
      <c r="F24" s="6"/>
      <c r="G24" s="6"/>
      <c r="H24" s="6"/>
      <c r="I24" s="6"/>
      <c r="J24" s="6"/>
      <c r="K24" s="6"/>
      <c r="L24" s="6"/>
      <c r="M24" s="6"/>
      <c r="N24" s="6"/>
      <c r="O24" s="6"/>
    </row>
    <row r="25" spans="1:15" s="1" customFormat="1" x14ac:dyDescent="0.25">
      <c r="A25" s="14"/>
      <c r="B25" s="14"/>
      <c r="C25" s="6"/>
      <c r="D25" s="6"/>
      <c r="E25" s="6"/>
      <c r="F25" s="6"/>
      <c r="G25" s="6"/>
      <c r="H25" s="6"/>
      <c r="I25" s="6"/>
      <c r="J25" s="6"/>
      <c r="K25" s="6"/>
      <c r="L25" s="6"/>
      <c r="M25" s="6"/>
      <c r="N25" s="6"/>
      <c r="O25" s="6"/>
    </row>
    <row r="26" spans="1:15" s="1" customFormat="1" x14ac:dyDescent="0.25">
      <c r="A26" s="14"/>
      <c r="B26" s="14"/>
      <c r="C26" s="6"/>
      <c r="D26" s="6"/>
      <c r="E26" s="6"/>
      <c r="F26" s="6"/>
      <c r="G26" s="6"/>
      <c r="H26" s="6"/>
      <c r="I26" s="6"/>
      <c r="J26" s="6"/>
      <c r="K26" s="6"/>
      <c r="L26" s="6"/>
      <c r="M26" s="6"/>
      <c r="N26" s="6"/>
      <c r="O26" s="6"/>
    </row>
    <row r="27" spans="1:15" s="1" customFormat="1" x14ac:dyDescent="0.25">
      <c r="A27" s="15"/>
      <c r="B27" s="14"/>
      <c r="C27" s="6"/>
      <c r="D27" s="6"/>
      <c r="E27" s="6"/>
      <c r="F27" s="6"/>
      <c r="G27" s="6"/>
      <c r="H27" s="6"/>
      <c r="I27" s="6"/>
      <c r="J27" s="6"/>
      <c r="K27" s="6"/>
      <c r="L27" s="6"/>
      <c r="M27" s="6"/>
      <c r="N27" s="6"/>
      <c r="O27" s="6"/>
    </row>
    <row r="28" spans="1:15" s="1" customFormat="1" x14ac:dyDescent="0.25">
      <c r="A28" s="14"/>
      <c r="B28" s="14"/>
      <c r="C28" s="6"/>
      <c r="D28" s="6"/>
      <c r="E28" s="6"/>
      <c r="F28" s="6"/>
      <c r="G28" s="6"/>
      <c r="H28" s="6"/>
      <c r="I28" s="6"/>
      <c r="J28" s="6"/>
      <c r="K28" s="6"/>
      <c r="L28" s="6"/>
      <c r="M28" s="6"/>
      <c r="N28" s="6"/>
      <c r="O28" s="6"/>
    </row>
    <row r="29" spans="1:15" s="1" customFormat="1" x14ac:dyDescent="0.25">
      <c r="A29" s="14"/>
      <c r="B29" s="14"/>
      <c r="C29" s="6"/>
      <c r="D29" s="6"/>
      <c r="E29" s="6"/>
      <c r="F29" s="6"/>
      <c r="G29" s="6"/>
      <c r="H29" s="6"/>
      <c r="I29" s="6"/>
      <c r="J29" s="6"/>
      <c r="K29" s="6"/>
      <c r="L29" s="6"/>
      <c r="M29" s="6"/>
      <c r="N29" s="6"/>
      <c r="O29" s="6"/>
    </row>
    <row r="30" spans="1:15" s="1" customFormat="1" x14ac:dyDescent="0.25">
      <c r="A30" s="14"/>
      <c r="B30" s="14"/>
      <c r="C30" s="7"/>
      <c r="D30" s="7"/>
      <c r="E30" s="7"/>
      <c r="F30" s="7"/>
      <c r="G30" s="7"/>
      <c r="H30" s="7"/>
      <c r="I30" s="7"/>
      <c r="J30" s="7"/>
      <c r="K30" s="7"/>
      <c r="L30" s="7"/>
      <c r="M30" s="7"/>
      <c r="N30" s="7"/>
      <c r="O30" s="7"/>
    </row>
    <row r="31" spans="1:15" s="1" customFormat="1" x14ac:dyDescent="0.25">
      <c r="A31" s="15"/>
      <c r="B31" s="15"/>
      <c r="C31" s="3"/>
      <c r="D31" s="3"/>
      <c r="E31" s="3"/>
      <c r="F31" s="3"/>
      <c r="G31" s="3"/>
      <c r="H31" s="3"/>
      <c r="I31" s="3"/>
      <c r="J31" s="3"/>
      <c r="K31" s="3"/>
      <c r="L31" s="3"/>
      <c r="M31" s="3"/>
      <c r="N31" s="3"/>
      <c r="O31" s="3"/>
    </row>
    <row r="32" spans="1:15" s="1" customFormat="1" x14ac:dyDescent="0.25">
      <c r="A32" s="15"/>
      <c r="B32" s="18"/>
      <c r="C32" s="3"/>
      <c r="D32" s="3"/>
      <c r="E32" s="3"/>
      <c r="F32" s="12"/>
      <c r="G32" s="3"/>
      <c r="H32" s="3"/>
      <c r="I32" s="3"/>
      <c r="J32" s="12"/>
      <c r="K32" s="3"/>
      <c r="L32" s="3"/>
      <c r="M32" s="3"/>
      <c r="N32" s="3"/>
      <c r="O32" s="3"/>
    </row>
    <row r="33" spans="1:11" s="1" customFormat="1" x14ac:dyDescent="0.25">
      <c r="A33" s="19"/>
      <c r="B33" s="19"/>
      <c r="C33" s="13"/>
      <c r="D33" s="13"/>
      <c r="E33" s="13"/>
      <c r="F33" s="13"/>
      <c r="G33" s="13"/>
      <c r="H33" s="13"/>
      <c r="I33" s="13"/>
      <c r="J33" s="13"/>
      <c r="K33" s="13"/>
    </row>
    <row r="34" spans="1:11" s="1" customFormat="1" x14ac:dyDescent="0.25">
      <c r="A34" s="19"/>
      <c r="B34" s="19"/>
      <c r="C34" s="13"/>
      <c r="D34" s="13"/>
      <c r="E34" s="13"/>
      <c r="F34" s="13"/>
      <c r="G34" s="13"/>
      <c r="H34" s="13"/>
      <c r="I34" s="13"/>
      <c r="J34" s="13"/>
      <c r="K34" s="13"/>
    </row>
    <row r="35" spans="1:11" s="1" customFormat="1" x14ac:dyDescent="0.25">
      <c r="A35" s="19"/>
      <c r="B35" s="19"/>
      <c r="C35" s="13"/>
      <c r="D35" s="13"/>
      <c r="E35" s="13"/>
      <c r="F35" s="13"/>
      <c r="G35" s="13"/>
      <c r="H35" s="13"/>
      <c r="I35" s="13"/>
      <c r="J35" s="13"/>
      <c r="K35" s="13"/>
    </row>
    <row r="36" spans="1:11" s="1" customFormat="1" x14ac:dyDescent="0.25">
      <c r="A36" s="19"/>
      <c r="B36" s="19"/>
      <c r="C36" s="13"/>
      <c r="D36" s="13"/>
      <c r="E36" s="13"/>
      <c r="F36" s="13"/>
      <c r="G36" s="13"/>
      <c r="H36" s="13"/>
      <c r="I36" s="13"/>
      <c r="J36" s="13"/>
      <c r="K36" s="13"/>
    </row>
    <row r="37" spans="1:11" s="1" customFormat="1" x14ac:dyDescent="0.25">
      <c r="A37" s="19"/>
      <c r="B37" s="19"/>
      <c r="C37" s="13"/>
      <c r="D37" s="13"/>
      <c r="E37" s="13"/>
      <c r="F37" s="13"/>
      <c r="G37" s="13"/>
      <c r="H37" s="13"/>
      <c r="I37" s="13"/>
      <c r="J37" s="13"/>
      <c r="K37" s="13"/>
    </row>
    <row r="38" spans="1:11" s="1" customFormat="1" x14ac:dyDescent="0.25">
      <c r="A38" s="19"/>
      <c r="B38" s="19"/>
      <c r="C38" s="13"/>
      <c r="D38" s="13"/>
      <c r="E38" s="13"/>
      <c r="F38" s="13"/>
      <c r="G38" s="13"/>
      <c r="H38" s="13"/>
      <c r="I38" s="13"/>
      <c r="J38" s="13"/>
      <c r="K38" s="13"/>
    </row>
    <row r="39" spans="1:11" s="1" customFormat="1" x14ac:dyDescent="0.25">
      <c r="A39" s="19"/>
      <c r="B39" s="19"/>
      <c r="C39" s="13"/>
      <c r="D39" s="13"/>
      <c r="E39" s="13"/>
      <c r="F39" s="13"/>
      <c r="G39" s="13"/>
      <c r="H39" s="13"/>
      <c r="I39" s="13"/>
      <c r="J39" s="13"/>
      <c r="K39" s="13"/>
    </row>
    <row r="40" spans="1:11" s="1" customFormat="1" x14ac:dyDescent="0.25">
      <c r="A40" s="19"/>
      <c r="B40" s="19"/>
      <c r="C40" s="13"/>
      <c r="D40" s="13"/>
      <c r="E40" s="13"/>
      <c r="F40" s="13"/>
      <c r="G40" s="13"/>
      <c r="H40" s="13"/>
      <c r="I40" s="13"/>
      <c r="J40" s="13"/>
      <c r="K40" s="13"/>
    </row>
    <row r="41" spans="1:11" s="1" customFormat="1" x14ac:dyDescent="0.25">
      <c r="A41" s="19"/>
      <c r="B41" s="19"/>
      <c r="C41" s="13"/>
      <c r="D41" s="13"/>
      <c r="E41" s="13"/>
      <c r="F41" s="13"/>
      <c r="G41" s="13"/>
      <c r="H41" s="13"/>
      <c r="I41" s="13"/>
      <c r="J41" s="13"/>
      <c r="K41" s="13"/>
    </row>
    <row r="42" spans="1:11" s="1" customFormat="1" x14ac:dyDescent="0.25">
      <c r="A42" s="19"/>
      <c r="B42" s="19"/>
      <c r="C42" s="13"/>
      <c r="D42" s="13"/>
      <c r="E42" s="13"/>
      <c r="F42" s="13"/>
      <c r="G42" s="13"/>
      <c r="H42" s="13"/>
      <c r="I42" s="13"/>
      <c r="J42" s="13"/>
      <c r="K42" s="13"/>
    </row>
    <row r="43" spans="1:11" s="1" customFormat="1" x14ac:dyDescent="0.25">
      <c r="A43" s="19"/>
      <c r="B43" s="19"/>
      <c r="C43" s="13"/>
      <c r="D43" s="13"/>
      <c r="E43" s="13"/>
      <c r="F43" s="13"/>
      <c r="G43" s="13"/>
      <c r="H43" s="13"/>
      <c r="I43" s="13"/>
      <c r="J43" s="13"/>
      <c r="K43" s="13"/>
    </row>
    <row r="44" spans="1:11" s="1" customFormat="1" x14ac:dyDescent="0.25">
      <c r="A44" s="19"/>
      <c r="B44" s="19"/>
      <c r="C44" s="13"/>
      <c r="D44" s="13"/>
      <c r="E44" s="13"/>
      <c r="F44" s="13"/>
      <c r="G44" s="13"/>
      <c r="H44" s="13"/>
      <c r="I44" s="13"/>
      <c r="J44" s="13"/>
      <c r="K44" s="13"/>
    </row>
    <row r="45" spans="1:11" s="1" customFormat="1" x14ac:dyDescent="0.25">
      <c r="A45" s="19"/>
      <c r="B45" s="19"/>
      <c r="C45" s="13"/>
      <c r="D45" s="13"/>
      <c r="E45" s="13"/>
      <c r="F45" s="13"/>
      <c r="G45" s="13"/>
      <c r="H45" s="13"/>
      <c r="I45" s="13"/>
      <c r="J45" s="13"/>
      <c r="K45" s="13"/>
    </row>
    <row r="46" spans="1:11" s="1" customFormat="1" x14ac:dyDescent="0.25">
      <c r="A46" s="19"/>
      <c r="B46" s="19"/>
      <c r="C46" s="13"/>
      <c r="D46" s="13"/>
      <c r="E46" s="13"/>
      <c r="F46" s="13"/>
      <c r="G46" s="13"/>
      <c r="H46" s="13"/>
      <c r="I46" s="13"/>
      <c r="J46" s="13"/>
      <c r="K46" s="13"/>
    </row>
    <row r="47" spans="1:11" s="1" customFormat="1" x14ac:dyDescent="0.25">
      <c r="A47" s="19"/>
      <c r="B47" s="19"/>
      <c r="C47" s="13"/>
      <c r="D47" s="13"/>
      <c r="E47" s="13"/>
      <c r="F47" s="13"/>
      <c r="G47" s="13"/>
      <c r="H47" s="13"/>
      <c r="I47" s="13"/>
      <c r="J47" s="13"/>
      <c r="K47" s="13"/>
    </row>
  </sheetData>
  <mergeCells count="1">
    <mergeCell ref="A5:I7"/>
  </mergeCells>
  <pageMargins left="0.25" right="0.25" top="0.75" bottom="0.75" header="0.3" footer="0.3"/>
  <pageSetup paperSize="9" orientation="landscape" horizontalDpi="0" verticalDpi="0" r:id="rId1"/>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Selecione uma opção da lista" xr:uid="{00000000-0002-0000-0300-000000000000}">
          <x14:formula1>
            <xm:f>AUXILIAR!$H$4:$H$8</xm:f>
          </x14:formula1>
          <xm:sqref>J12</xm:sqref>
        </x14:dataValidation>
        <x14:dataValidation type="list" errorStyle="warning" allowBlank="1" showInputMessage="1" showErrorMessage="1" error="Selecione uma opção da lista_x000a_" xr:uid="{00000000-0002-0000-0300-000001000000}">
          <x14:formula1>
            <xm:f>AUXILIAR!$J$4:$J$6</xm:f>
          </x14:formula1>
          <xm:sqref>J16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tabColor rgb="FF00B050"/>
    <pageSetUpPr fitToPage="1"/>
  </sheetPr>
  <dimension ref="A1:N34"/>
  <sheetViews>
    <sheetView showGridLines="0" zoomScale="90" zoomScaleNormal="90" workbookViewId="0"/>
  </sheetViews>
  <sheetFormatPr defaultRowHeight="15" x14ac:dyDescent="0.25"/>
  <cols>
    <col min="1" max="1" width="24" style="73" customWidth="1"/>
    <col min="2" max="2" width="95.42578125" style="74" customWidth="1"/>
    <col min="3" max="3" width="28.85546875" style="74" customWidth="1"/>
    <col min="4" max="4" width="11.5703125" style="63" bestFit="1" customWidth="1"/>
    <col min="5" max="5" width="11.140625" style="63" customWidth="1"/>
    <col min="6" max="16384" width="9.140625" style="63"/>
  </cols>
  <sheetData>
    <row r="1" spans="1:14" x14ac:dyDescent="0.25">
      <c r="A1" s="60"/>
      <c r="B1" s="61"/>
      <c r="C1" s="61"/>
      <c r="D1" s="62"/>
      <c r="E1" s="62"/>
      <c r="F1" s="62"/>
      <c r="G1" s="62"/>
      <c r="H1" s="62"/>
      <c r="I1" s="62"/>
      <c r="J1" s="62"/>
      <c r="K1" s="62"/>
      <c r="L1" s="62"/>
      <c r="M1" s="62"/>
      <c r="N1" s="62"/>
    </row>
    <row r="2" spans="1:14" x14ac:dyDescent="0.25">
      <c r="A2" s="58"/>
      <c r="B2" s="49"/>
      <c r="C2" s="49"/>
      <c r="D2" s="47"/>
      <c r="E2" s="47"/>
      <c r="F2" s="47"/>
      <c r="G2" s="47"/>
      <c r="H2" s="47"/>
      <c r="I2" s="62"/>
      <c r="J2" s="62"/>
      <c r="K2" s="62"/>
      <c r="L2" s="62"/>
      <c r="M2" s="62"/>
      <c r="N2" s="62"/>
    </row>
    <row r="3" spans="1:14" x14ac:dyDescent="0.25">
      <c r="A3" s="64"/>
      <c r="B3" s="65"/>
      <c r="C3" s="65"/>
      <c r="D3" s="66"/>
      <c r="E3" s="66"/>
      <c r="F3" s="66"/>
      <c r="G3" s="66"/>
      <c r="H3" s="66"/>
      <c r="I3" s="62"/>
      <c r="J3" s="62"/>
      <c r="K3" s="62"/>
      <c r="L3" s="62"/>
      <c r="M3" s="62"/>
      <c r="N3" s="62"/>
    </row>
    <row r="4" spans="1:14" x14ac:dyDescent="0.25">
      <c r="A4" s="64"/>
      <c r="B4" s="65"/>
      <c r="C4" s="65"/>
      <c r="D4" s="66"/>
      <c r="E4" s="66"/>
      <c r="F4" s="66"/>
      <c r="G4" s="66"/>
      <c r="H4" s="66"/>
      <c r="I4" s="62"/>
      <c r="J4" s="62"/>
      <c r="K4" s="62"/>
      <c r="L4" s="62"/>
      <c r="M4" s="62"/>
      <c r="N4" s="62"/>
    </row>
    <row r="5" spans="1:14" x14ac:dyDescent="0.25">
      <c r="A5" s="64"/>
      <c r="B5" s="65"/>
      <c r="C5" s="65"/>
      <c r="D5" s="66"/>
      <c r="E5" s="66"/>
      <c r="F5" s="66"/>
      <c r="G5" s="66"/>
      <c r="H5" s="66"/>
      <c r="I5" s="62"/>
      <c r="J5" s="62"/>
      <c r="K5" s="62"/>
      <c r="L5" s="62"/>
      <c r="M5" s="62"/>
      <c r="N5" s="62"/>
    </row>
    <row r="6" spans="1:14" ht="15" customHeight="1" x14ac:dyDescent="0.25">
      <c r="A6" s="64"/>
      <c r="B6" s="154" t="s">
        <v>3990</v>
      </c>
      <c r="C6" s="77"/>
      <c r="D6" s="77"/>
      <c r="E6" s="77"/>
      <c r="F6" s="77"/>
      <c r="G6" s="77"/>
      <c r="H6" s="77"/>
      <c r="I6" s="77"/>
      <c r="J6" s="77"/>
      <c r="K6" s="62"/>
      <c r="L6" s="62"/>
      <c r="M6" s="62"/>
      <c r="N6" s="62"/>
    </row>
    <row r="7" spans="1:14" ht="15" customHeight="1" x14ac:dyDescent="0.25">
      <c r="A7" s="64"/>
      <c r="B7" s="77"/>
      <c r="C7" s="77"/>
      <c r="D7" s="77"/>
      <c r="E7" s="77"/>
      <c r="F7" s="77"/>
      <c r="G7" s="77"/>
      <c r="H7" s="77"/>
      <c r="I7" s="77"/>
      <c r="J7" s="77"/>
      <c r="K7" s="66"/>
      <c r="L7" s="66"/>
      <c r="M7" s="66"/>
      <c r="N7" s="66"/>
    </row>
    <row r="8" spans="1:14" ht="15" customHeight="1" x14ac:dyDescent="0.25">
      <c r="A8" s="64"/>
      <c r="B8" s="77"/>
      <c r="C8" s="77"/>
      <c r="D8" s="77"/>
      <c r="E8" s="77"/>
      <c r="F8" s="77"/>
      <c r="G8" s="77"/>
      <c r="H8" s="77"/>
      <c r="I8" s="77"/>
      <c r="J8" s="77"/>
      <c r="K8" s="66"/>
      <c r="L8" s="66"/>
      <c r="M8" s="66"/>
      <c r="N8" s="66"/>
    </row>
    <row r="9" spans="1:14" x14ac:dyDescent="0.25">
      <c r="A9" s="64"/>
      <c r="B9" s="65"/>
      <c r="C9" s="65"/>
      <c r="D9" s="66"/>
      <c r="E9" s="66"/>
      <c r="F9" s="66"/>
      <c r="G9" s="66"/>
      <c r="H9" s="66"/>
      <c r="I9" s="66"/>
      <c r="J9" s="66"/>
      <c r="K9" s="66"/>
      <c r="L9" s="66"/>
      <c r="M9" s="66"/>
      <c r="N9" s="66"/>
    </row>
    <row r="10" spans="1:14" x14ac:dyDescent="0.25">
      <c r="A10" s="180" t="s">
        <v>3991</v>
      </c>
      <c r="B10" s="180"/>
      <c r="C10" s="180"/>
      <c r="D10" s="66"/>
      <c r="E10" s="66"/>
      <c r="F10" s="66"/>
      <c r="G10" s="66"/>
      <c r="H10" s="66"/>
      <c r="I10" s="66"/>
      <c r="J10" s="66"/>
      <c r="K10" s="66"/>
      <c r="L10" s="66"/>
      <c r="M10" s="66"/>
      <c r="N10" s="66"/>
    </row>
    <row r="11" spans="1:14" x14ac:dyDescent="0.25">
      <c r="A11" s="93"/>
      <c r="B11" s="65"/>
      <c r="C11" s="65"/>
      <c r="D11" s="66"/>
      <c r="E11" s="66"/>
      <c r="F11" s="66"/>
      <c r="G11" s="66"/>
      <c r="H11" s="66"/>
      <c r="I11" s="66"/>
      <c r="J11" s="66"/>
      <c r="K11" s="66"/>
      <c r="L11" s="66"/>
      <c r="M11" s="66"/>
      <c r="N11" s="66"/>
    </row>
    <row r="12" spans="1:14" s="68" customFormat="1" x14ac:dyDescent="0.25">
      <c r="A12" s="93" t="s">
        <v>10692</v>
      </c>
      <c r="B12" s="59" t="s">
        <v>3987</v>
      </c>
      <c r="C12" s="59" t="s">
        <v>3988</v>
      </c>
      <c r="D12" s="27"/>
      <c r="E12" s="27"/>
      <c r="F12" s="27"/>
      <c r="G12" s="27"/>
      <c r="H12" s="27"/>
      <c r="I12" s="27"/>
      <c r="J12" s="27"/>
      <c r="K12" s="27"/>
      <c r="L12" s="27"/>
      <c r="M12" s="27"/>
      <c r="N12" s="27"/>
    </row>
    <row r="13" spans="1:14" ht="24" customHeight="1" x14ac:dyDescent="0.25">
      <c r="A13" s="100"/>
      <c r="B13" s="97" t="str">
        <f>IF(A13="","",VLOOKUP(A13,'5.1.1 - TABELA DE CÓDIGOS DE AJ'!A3:B639,2,FALSE))</f>
        <v/>
      </c>
      <c r="C13" s="96"/>
      <c r="D13" s="66"/>
      <c r="E13" s="66"/>
      <c r="F13" s="66"/>
      <c r="G13" s="66"/>
      <c r="H13" s="66"/>
      <c r="I13" s="66"/>
      <c r="J13" s="66"/>
      <c r="K13" s="66"/>
      <c r="L13" s="66"/>
      <c r="M13" s="66"/>
      <c r="N13" s="66"/>
    </row>
    <row r="14" spans="1:14" x14ac:dyDescent="0.25">
      <c r="A14" s="62"/>
      <c r="B14" s="62"/>
      <c r="C14" s="62"/>
      <c r="D14" s="62"/>
      <c r="E14" s="62"/>
      <c r="F14" s="62"/>
      <c r="G14" s="62"/>
      <c r="H14" s="62"/>
      <c r="I14" s="62"/>
      <c r="J14" s="62"/>
      <c r="K14" s="62"/>
      <c r="L14" s="62"/>
      <c r="M14" s="62"/>
      <c r="N14" s="62"/>
    </row>
    <row r="15" spans="1:14" ht="15.75" x14ac:dyDescent="0.25">
      <c r="A15" s="62"/>
      <c r="B15" s="62"/>
      <c r="C15" s="98" t="s">
        <v>3989</v>
      </c>
      <c r="D15" s="62"/>
      <c r="E15" s="62"/>
      <c r="F15" s="62"/>
      <c r="G15" s="62"/>
      <c r="H15" s="62"/>
      <c r="I15" s="62"/>
      <c r="J15" s="62"/>
      <c r="K15" s="62"/>
      <c r="L15" s="62"/>
      <c r="M15" s="62"/>
      <c r="N15" s="62"/>
    </row>
    <row r="16" spans="1:14" ht="15.75" x14ac:dyDescent="0.25">
      <c r="A16" s="62"/>
      <c r="B16" s="62"/>
      <c r="C16" s="99">
        <f>SUM(C13:C14)</f>
        <v>0</v>
      </c>
      <c r="D16" s="62"/>
      <c r="E16" s="62"/>
      <c r="F16" s="62"/>
      <c r="G16" s="62"/>
      <c r="H16" s="62"/>
      <c r="I16" s="62"/>
      <c r="J16" s="62"/>
      <c r="K16" s="62"/>
      <c r="L16" s="62"/>
      <c r="M16" s="62"/>
      <c r="N16" s="62"/>
    </row>
    <row r="17" spans="1:14" x14ac:dyDescent="0.25">
      <c r="A17" s="62"/>
      <c r="B17" s="62"/>
      <c r="C17" s="62"/>
      <c r="D17" s="62"/>
      <c r="E17" s="62"/>
      <c r="F17" s="62"/>
      <c r="G17" s="62"/>
      <c r="H17" s="62"/>
      <c r="I17" s="62"/>
      <c r="J17" s="62"/>
      <c r="K17" s="62"/>
      <c r="L17" s="62"/>
      <c r="M17" s="62"/>
      <c r="N17" s="62"/>
    </row>
    <row r="18" spans="1:14" x14ac:dyDescent="0.25">
      <c r="A18" s="62"/>
      <c r="B18" s="62"/>
      <c r="C18" s="62"/>
      <c r="D18" s="62"/>
      <c r="E18" s="62"/>
      <c r="F18" s="62"/>
      <c r="G18" s="62"/>
      <c r="H18" s="62"/>
      <c r="I18" s="62"/>
      <c r="J18" s="62"/>
      <c r="K18" s="62"/>
      <c r="L18" s="62"/>
      <c r="M18" s="62"/>
      <c r="N18" s="62"/>
    </row>
    <row r="19" spans="1:14" x14ac:dyDescent="0.25">
      <c r="A19" s="62"/>
      <c r="B19" s="62"/>
      <c r="C19" s="62"/>
      <c r="D19" s="62"/>
      <c r="E19" s="62"/>
      <c r="F19" s="62"/>
      <c r="G19" s="62"/>
      <c r="H19" s="62"/>
      <c r="I19" s="62"/>
      <c r="J19" s="62"/>
      <c r="K19" s="62"/>
      <c r="L19" s="62"/>
      <c r="M19" s="62"/>
      <c r="N19" s="62"/>
    </row>
    <row r="20" spans="1:14" x14ac:dyDescent="0.25">
      <c r="A20" s="62"/>
      <c r="B20" s="62"/>
      <c r="C20" s="62"/>
      <c r="D20" s="62"/>
      <c r="E20" s="62"/>
      <c r="F20" s="62"/>
      <c r="G20" s="62"/>
      <c r="H20" s="62"/>
      <c r="I20" s="62"/>
      <c r="J20" s="62"/>
      <c r="K20" s="62"/>
      <c r="L20" s="62"/>
      <c r="M20" s="62"/>
      <c r="N20" s="62"/>
    </row>
    <row r="21" spans="1:14" x14ac:dyDescent="0.25">
      <c r="A21" s="62"/>
      <c r="B21" s="62"/>
      <c r="C21" s="62"/>
      <c r="D21" s="62"/>
      <c r="E21" s="62"/>
      <c r="F21" s="62"/>
      <c r="G21" s="62"/>
      <c r="H21" s="62"/>
      <c r="I21" s="62"/>
      <c r="J21" s="62"/>
      <c r="K21" s="62"/>
      <c r="L21" s="62"/>
      <c r="M21" s="62"/>
      <c r="N21" s="62"/>
    </row>
    <row r="22" spans="1:14" x14ac:dyDescent="0.25">
      <c r="A22" s="62"/>
      <c r="B22" s="62"/>
      <c r="C22" s="62"/>
      <c r="D22" s="62"/>
      <c r="E22" s="62"/>
      <c r="F22" s="62"/>
      <c r="G22" s="62"/>
      <c r="H22" s="62"/>
      <c r="I22" s="62"/>
      <c r="J22" s="62"/>
      <c r="K22" s="62"/>
      <c r="L22" s="62"/>
      <c r="M22" s="62"/>
      <c r="N22" s="62"/>
    </row>
    <row r="23" spans="1:14" x14ac:dyDescent="0.25">
      <c r="A23" s="62"/>
      <c r="B23" s="62"/>
      <c r="C23" s="62"/>
      <c r="D23" s="62"/>
      <c r="E23" s="62"/>
      <c r="F23" s="62"/>
      <c r="G23" s="62"/>
      <c r="H23" s="62"/>
      <c r="I23" s="62"/>
      <c r="J23" s="62"/>
      <c r="K23" s="62"/>
      <c r="L23" s="62"/>
      <c r="M23" s="62"/>
      <c r="N23" s="62"/>
    </row>
    <row r="24" spans="1:14" x14ac:dyDescent="0.25">
      <c r="A24" s="62"/>
      <c r="B24" s="62"/>
      <c r="C24" s="62"/>
      <c r="D24" s="62"/>
      <c r="E24" s="62"/>
      <c r="F24" s="62"/>
      <c r="G24" s="62"/>
      <c r="H24" s="62"/>
      <c r="I24" s="62"/>
      <c r="J24" s="62"/>
      <c r="K24" s="62"/>
      <c r="L24" s="62"/>
      <c r="M24" s="62"/>
      <c r="N24" s="62"/>
    </row>
    <row r="25" spans="1:14" x14ac:dyDescent="0.25">
      <c r="A25" s="62"/>
      <c r="B25" s="62"/>
      <c r="C25" s="62"/>
      <c r="D25" s="62"/>
      <c r="E25" s="62"/>
      <c r="F25" s="62"/>
      <c r="G25" s="62"/>
      <c r="H25" s="62"/>
      <c r="I25" s="62"/>
      <c r="J25" s="62"/>
      <c r="K25" s="62"/>
      <c r="L25" s="62"/>
      <c r="M25" s="62"/>
      <c r="N25" s="62"/>
    </row>
    <row r="26" spans="1:14" x14ac:dyDescent="0.25">
      <c r="A26" s="62"/>
      <c r="B26" s="62"/>
      <c r="C26" s="62"/>
      <c r="D26" s="62"/>
      <c r="E26" s="62"/>
      <c r="F26" s="62"/>
      <c r="G26" s="62"/>
      <c r="H26" s="62"/>
      <c r="I26" s="62"/>
      <c r="J26" s="62"/>
      <c r="K26" s="62"/>
      <c r="L26" s="62"/>
      <c r="M26" s="62"/>
      <c r="N26" s="62"/>
    </row>
    <row r="27" spans="1:14" x14ac:dyDescent="0.25">
      <c r="A27" s="62"/>
      <c r="B27" s="62"/>
      <c r="C27" s="62"/>
      <c r="D27" s="62"/>
      <c r="E27" s="62"/>
      <c r="F27" s="62"/>
      <c r="G27" s="62"/>
      <c r="H27" s="62"/>
      <c r="I27" s="62"/>
      <c r="J27" s="62"/>
      <c r="K27" s="62"/>
      <c r="L27" s="62"/>
      <c r="M27" s="62"/>
      <c r="N27" s="62"/>
    </row>
    <row r="28" spans="1:14" x14ac:dyDescent="0.25">
      <c r="A28" s="62"/>
      <c r="B28" s="62"/>
      <c r="C28" s="62"/>
      <c r="D28" s="62"/>
      <c r="E28" s="62"/>
      <c r="F28" s="62"/>
      <c r="G28" s="62"/>
      <c r="H28" s="62"/>
      <c r="I28" s="62"/>
      <c r="J28" s="62"/>
      <c r="K28" s="62"/>
      <c r="L28" s="62"/>
      <c r="M28" s="62"/>
      <c r="N28" s="62"/>
    </row>
    <row r="29" spans="1:14" x14ac:dyDescent="0.25">
      <c r="A29" s="62"/>
      <c r="B29" s="62"/>
      <c r="C29" s="62"/>
      <c r="D29" s="62"/>
      <c r="E29" s="62"/>
      <c r="F29" s="62"/>
      <c r="G29" s="62"/>
      <c r="H29" s="62"/>
      <c r="I29" s="62"/>
      <c r="J29" s="62"/>
      <c r="K29" s="62"/>
      <c r="L29" s="62"/>
      <c r="M29" s="62"/>
      <c r="N29" s="62"/>
    </row>
    <row r="30" spans="1:14" x14ac:dyDescent="0.25">
      <c r="A30" s="62"/>
      <c r="B30" s="62"/>
      <c r="C30" s="62"/>
      <c r="D30" s="62"/>
      <c r="E30" s="62"/>
      <c r="F30" s="62"/>
      <c r="G30" s="62"/>
      <c r="H30" s="62"/>
      <c r="I30" s="62"/>
      <c r="J30" s="62"/>
      <c r="K30" s="62"/>
      <c r="L30" s="62"/>
      <c r="M30" s="62"/>
      <c r="N30" s="62"/>
    </row>
    <row r="31" spans="1:14" x14ac:dyDescent="0.25">
      <c r="A31" s="62"/>
      <c r="B31" s="62"/>
      <c r="C31" s="62"/>
      <c r="D31" s="62"/>
      <c r="E31" s="62"/>
      <c r="F31" s="62"/>
      <c r="G31" s="62"/>
      <c r="H31" s="62"/>
      <c r="I31" s="62"/>
      <c r="J31" s="62"/>
      <c r="K31" s="62"/>
      <c r="L31" s="62"/>
      <c r="M31" s="62"/>
      <c r="N31" s="62"/>
    </row>
    <row r="32" spans="1:14" x14ac:dyDescent="0.25">
      <c r="A32" s="62"/>
      <c r="B32" s="62"/>
      <c r="C32" s="62"/>
    </row>
    <row r="33" spans="1:3" x14ac:dyDescent="0.25">
      <c r="A33" s="70"/>
      <c r="B33" s="71"/>
      <c r="C33" s="71"/>
    </row>
    <row r="34" spans="1:3" x14ac:dyDescent="0.25">
      <c r="A34" s="70"/>
      <c r="B34" s="71"/>
      <c r="C34" s="71"/>
    </row>
  </sheetData>
  <mergeCells count="1">
    <mergeCell ref="A10:C10"/>
  </mergeCells>
  <pageMargins left="0.25" right="0.25" top="0.75" bottom="0.75" header="0.3" footer="0.3"/>
  <pageSetup paperSize="9" scale="56" orientation="landscape" horizontalDpi="0" verticalDpi="0" r:id="rId1"/>
  <drawing r:id="rId2"/>
  <legacyDrawing r:id="rId3"/>
  <tableParts count="2">
    <tablePart r:id="rId4"/>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'5.1.1 - TABELA DE CÓDIGOS DE AJ'!$A$2:$A$639</xm:f>
          </x14:formula1>
          <xm:sqref>A13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tabColor rgb="FF00B050"/>
  </sheetPr>
  <dimension ref="A1:N35"/>
  <sheetViews>
    <sheetView showGridLines="0" zoomScale="90" zoomScaleNormal="90" workbookViewId="0"/>
  </sheetViews>
  <sheetFormatPr defaultRowHeight="15" x14ac:dyDescent="0.25"/>
  <cols>
    <col min="1" max="1" width="24" style="73" customWidth="1"/>
    <col min="2" max="2" width="95.42578125" style="74" customWidth="1"/>
    <col min="3" max="3" width="28.85546875" style="74" customWidth="1"/>
    <col min="4" max="4" width="11.5703125" style="63" bestFit="1" customWidth="1"/>
    <col min="5" max="5" width="11.140625" style="63" customWidth="1"/>
    <col min="6" max="16384" width="9.140625" style="63"/>
  </cols>
  <sheetData>
    <row r="1" spans="1:14" x14ac:dyDescent="0.25">
      <c r="A1" s="60"/>
      <c r="B1" s="61"/>
      <c r="C1" s="61"/>
      <c r="D1" s="62"/>
      <c r="E1" s="62"/>
      <c r="F1" s="62"/>
      <c r="G1" s="62"/>
      <c r="H1" s="62"/>
      <c r="I1" s="62"/>
      <c r="J1" s="62"/>
      <c r="K1" s="62"/>
      <c r="L1" s="62"/>
      <c r="M1" s="62"/>
      <c r="N1" s="62"/>
    </row>
    <row r="2" spans="1:14" x14ac:dyDescent="0.25">
      <c r="A2" s="58"/>
      <c r="B2" s="49"/>
      <c r="C2" s="49"/>
      <c r="D2" s="47"/>
      <c r="E2" s="47"/>
      <c r="F2" s="47"/>
      <c r="G2" s="47"/>
      <c r="H2" s="47"/>
      <c r="I2" s="62"/>
      <c r="J2" s="62"/>
      <c r="K2" s="62"/>
      <c r="L2" s="62"/>
      <c r="M2" s="62"/>
      <c r="N2" s="62"/>
    </row>
    <row r="3" spans="1:14" x14ac:dyDescent="0.25">
      <c r="A3" s="64"/>
      <c r="B3" s="65"/>
      <c r="C3" s="65"/>
      <c r="D3" s="66"/>
      <c r="E3" s="66"/>
      <c r="F3" s="66"/>
      <c r="G3" s="66"/>
      <c r="H3" s="66"/>
      <c r="I3" s="62"/>
      <c r="J3" s="62"/>
      <c r="K3" s="62"/>
      <c r="L3" s="62"/>
      <c r="M3" s="62"/>
      <c r="N3" s="62"/>
    </row>
    <row r="4" spans="1:14" x14ac:dyDescent="0.25">
      <c r="A4" s="64"/>
      <c r="B4" s="65"/>
      <c r="C4" s="65"/>
      <c r="D4" s="66"/>
      <c r="E4" s="66"/>
      <c r="F4" s="66"/>
      <c r="G4" s="66"/>
      <c r="H4" s="66"/>
      <c r="I4" s="62"/>
      <c r="J4" s="62"/>
      <c r="K4" s="62"/>
      <c r="L4" s="62"/>
      <c r="M4" s="62"/>
      <c r="N4" s="62"/>
    </row>
    <row r="5" spans="1:14" x14ac:dyDescent="0.25">
      <c r="A5" s="64"/>
      <c r="B5" s="65"/>
      <c r="C5" s="65"/>
      <c r="D5" s="66"/>
      <c r="E5" s="66"/>
      <c r="F5" s="66"/>
      <c r="G5" s="66"/>
      <c r="H5" s="66"/>
      <c r="I5" s="62"/>
      <c r="J5" s="62"/>
      <c r="K5" s="62"/>
      <c r="L5" s="62"/>
      <c r="M5" s="62"/>
      <c r="N5" s="62"/>
    </row>
    <row r="6" spans="1:14" ht="15" customHeight="1" x14ac:dyDescent="0.25">
      <c r="A6" s="64"/>
      <c r="B6" s="154" t="s">
        <v>3990</v>
      </c>
      <c r="C6" s="77"/>
      <c r="D6" s="77"/>
      <c r="E6" s="77"/>
      <c r="F6" s="77"/>
      <c r="G6" s="77"/>
      <c r="H6" s="77"/>
      <c r="I6" s="77"/>
      <c r="J6" s="77"/>
      <c r="K6" s="62"/>
      <c r="L6" s="62"/>
      <c r="M6" s="62"/>
      <c r="N6" s="62"/>
    </row>
    <row r="7" spans="1:14" ht="15" customHeight="1" x14ac:dyDescent="0.25">
      <c r="A7" s="64"/>
      <c r="B7" s="77"/>
      <c r="C7" s="77"/>
      <c r="D7" s="77"/>
      <c r="E7" s="77"/>
      <c r="F7" s="77"/>
      <c r="G7" s="77"/>
      <c r="H7" s="77"/>
      <c r="I7" s="77"/>
      <c r="J7" s="77"/>
      <c r="K7" s="66"/>
      <c r="L7" s="66"/>
      <c r="M7" s="66"/>
      <c r="N7" s="66"/>
    </row>
    <row r="8" spans="1:14" ht="15" customHeight="1" x14ac:dyDescent="0.25">
      <c r="A8" s="64"/>
      <c r="B8" s="77"/>
      <c r="C8" s="77"/>
      <c r="D8" s="77"/>
      <c r="E8" s="77"/>
      <c r="F8" s="77"/>
      <c r="G8" s="77"/>
      <c r="H8" s="77"/>
      <c r="I8" s="77"/>
      <c r="J8" s="77"/>
      <c r="K8" s="66"/>
      <c r="L8" s="66"/>
      <c r="M8" s="66"/>
      <c r="N8" s="66"/>
    </row>
    <row r="9" spans="1:14" x14ac:dyDescent="0.25">
      <c r="A9" s="64"/>
      <c r="B9" s="65"/>
      <c r="C9" s="65"/>
      <c r="D9" s="66"/>
      <c r="E9" s="66"/>
      <c r="F9" s="66"/>
      <c r="G9" s="66"/>
      <c r="H9" s="66"/>
      <c r="I9" s="66"/>
      <c r="J9" s="66"/>
      <c r="K9" s="66"/>
      <c r="L9" s="66"/>
      <c r="M9" s="66"/>
      <c r="N9" s="66"/>
    </row>
    <row r="10" spans="1:14" x14ac:dyDescent="0.25">
      <c r="A10" s="183" t="s">
        <v>3992</v>
      </c>
      <c r="B10" s="183"/>
      <c r="C10" s="183"/>
      <c r="D10" s="66"/>
      <c r="E10" s="66"/>
      <c r="F10" s="66"/>
      <c r="G10" s="66"/>
      <c r="H10" s="66"/>
      <c r="I10" s="66"/>
      <c r="J10" s="66"/>
      <c r="K10" s="66"/>
      <c r="L10" s="66"/>
      <c r="M10" s="66"/>
      <c r="N10" s="66"/>
    </row>
    <row r="11" spans="1:14" x14ac:dyDescent="0.25">
      <c r="A11" s="93"/>
      <c r="B11" s="65"/>
      <c r="C11" s="65"/>
      <c r="D11" s="66"/>
      <c r="E11" s="66"/>
      <c r="F11" s="66"/>
      <c r="G11" s="66"/>
      <c r="H11" s="66"/>
      <c r="I11" s="66"/>
      <c r="J11" s="66"/>
      <c r="K11" s="66"/>
      <c r="L11" s="66"/>
      <c r="M11" s="66"/>
      <c r="N11" s="66"/>
    </row>
    <row r="12" spans="1:14" s="68" customFormat="1" x14ac:dyDescent="0.25">
      <c r="A12" s="93" t="s">
        <v>10692</v>
      </c>
      <c r="B12" s="59" t="s">
        <v>3987</v>
      </c>
      <c r="C12" s="59" t="s">
        <v>3988</v>
      </c>
      <c r="D12" s="27"/>
      <c r="E12" s="27"/>
      <c r="F12" s="27"/>
      <c r="G12" s="27"/>
      <c r="H12" s="27"/>
      <c r="I12" s="27"/>
      <c r="J12" s="27"/>
      <c r="K12" s="27"/>
      <c r="L12" s="27"/>
      <c r="M12" s="27"/>
      <c r="N12" s="27"/>
    </row>
    <row r="13" spans="1:14" ht="24" customHeight="1" x14ac:dyDescent="0.25">
      <c r="A13" s="100"/>
      <c r="B13" s="97" t="str">
        <f>IF(A13="","",VLOOKUP(A13,'5.1.1 - TABELA DE CÓDIGOS DE AJ'!A3:B639,2,FALSE))</f>
        <v/>
      </c>
      <c r="C13" s="96"/>
      <c r="D13" s="66"/>
      <c r="E13" s="66"/>
      <c r="F13" s="66"/>
      <c r="G13" s="66"/>
      <c r="H13" s="66"/>
      <c r="I13" s="66"/>
      <c r="J13" s="66"/>
      <c r="K13" s="66"/>
      <c r="L13" s="66"/>
      <c r="M13" s="66"/>
      <c r="N13" s="66"/>
    </row>
    <row r="14" spans="1:14" x14ac:dyDescent="0.25">
      <c r="A14" s="65"/>
      <c r="B14" s="97"/>
      <c r="C14" s="96"/>
      <c r="D14" s="62"/>
      <c r="E14" s="62"/>
      <c r="F14" s="62"/>
      <c r="G14" s="62"/>
      <c r="H14" s="62"/>
      <c r="I14" s="62"/>
      <c r="J14" s="62"/>
      <c r="K14" s="62"/>
      <c r="L14" s="62"/>
      <c r="M14" s="62"/>
      <c r="N14" s="62"/>
    </row>
    <row r="15" spans="1:14" x14ac:dyDescent="0.25">
      <c r="A15" s="62"/>
      <c r="B15" s="62"/>
      <c r="C15" s="62"/>
      <c r="D15" s="62"/>
      <c r="E15" s="62"/>
      <c r="F15" s="62"/>
      <c r="G15" s="62"/>
      <c r="H15" s="62"/>
      <c r="I15" s="62"/>
      <c r="J15" s="62"/>
      <c r="K15" s="62"/>
      <c r="L15" s="62"/>
      <c r="M15" s="62"/>
      <c r="N15" s="62"/>
    </row>
    <row r="16" spans="1:14" ht="15.75" x14ac:dyDescent="0.25">
      <c r="A16" s="62"/>
      <c r="B16" s="62"/>
      <c r="C16" s="98" t="s">
        <v>3989</v>
      </c>
      <c r="D16" s="62"/>
      <c r="E16" s="62"/>
      <c r="F16" s="62"/>
      <c r="G16" s="62"/>
      <c r="H16" s="62"/>
      <c r="I16" s="62"/>
      <c r="J16" s="62"/>
      <c r="K16" s="62"/>
      <c r="L16" s="62"/>
      <c r="M16" s="62"/>
      <c r="N16" s="62"/>
    </row>
    <row r="17" spans="1:14" ht="15.75" x14ac:dyDescent="0.25">
      <c r="A17" s="62"/>
      <c r="B17" s="62"/>
      <c r="C17" s="99">
        <f>SUM(C13:C15)</f>
        <v>0</v>
      </c>
      <c r="D17" s="62"/>
      <c r="E17" s="62"/>
      <c r="F17" s="62"/>
      <c r="G17" s="62"/>
      <c r="H17" s="62"/>
      <c r="I17" s="62"/>
      <c r="J17" s="62"/>
      <c r="K17" s="62"/>
      <c r="L17" s="62"/>
      <c r="M17" s="62"/>
      <c r="N17" s="62"/>
    </row>
    <row r="18" spans="1:14" x14ac:dyDescent="0.25">
      <c r="A18" s="62"/>
      <c r="B18" s="62"/>
      <c r="C18" s="62"/>
      <c r="D18" s="62"/>
      <c r="E18" s="62"/>
      <c r="F18" s="62"/>
      <c r="G18" s="62"/>
      <c r="H18" s="62"/>
      <c r="I18" s="62"/>
      <c r="J18" s="62"/>
      <c r="K18" s="62"/>
      <c r="L18" s="62"/>
      <c r="M18" s="62"/>
      <c r="N18" s="62"/>
    </row>
    <row r="19" spans="1:14" x14ac:dyDescent="0.25">
      <c r="A19" s="62"/>
      <c r="B19" s="62"/>
      <c r="C19" s="62"/>
      <c r="D19" s="62"/>
      <c r="E19" s="62"/>
      <c r="F19" s="62"/>
      <c r="G19" s="62"/>
      <c r="H19" s="62"/>
      <c r="I19" s="62"/>
      <c r="J19" s="62"/>
      <c r="K19" s="62"/>
      <c r="L19" s="62"/>
      <c r="M19" s="62"/>
      <c r="N19" s="62"/>
    </row>
    <row r="20" spans="1:14" x14ac:dyDescent="0.25">
      <c r="A20" s="62"/>
      <c r="B20" s="62"/>
      <c r="C20" s="62"/>
      <c r="D20" s="62"/>
      <c r="E20" s="62"/>
      <c r="F20" s="62"/>
      <c r="G20" s="62"/>
      <c r="H20" s="62"/>
      <c r="I20" s="62"/>
      <c r="J20" s="62"/>
      <c r="K20" s="62"/>
      <c r="L20" s="62"/>
      <c r="M20" s="62"/>
      <c r="N20" s="62"/>
    </row>
    <row r="21" spans="1:14" x14ac:dyDescent="0.25">
      <c r="A21" s="62"/>
      <c r="B21" s="62"/>
      <c r="C21" s="62"/>
      <c r="D21" s="62"/>
      <c r="E21" s="62"/>
      <c r="F21" s="62"/>
      <c r="G21" s="62"/>
      <c r="H21" s="62"/>
      <c r="I21" s="62"/>
      <c r="J21" s="62"/>
      <c r="K21" s="62"/>
      <c r="L21" s="62"/>
      <c r="M21" s="62"/>
      <c r="N21" s="62"/>
    </row>
    <row r="22" spans="1:14" x14ac:dyDescent="0.25">
      <c r="A22" s="62"/>
      <c r="B22" s="62"/>
      <c r="C22" s="62"/>
      <c r="D22" s="62"/>
      <c r="E22" s="62"/>
      <c r="F22" s="62"/>
      <c r="G22" s="62"/>
      <c r="H22" s="62"/>
      <c r="I22" s="62"/>
      <c r="J22" s="62"/>
      <c r="K22" s="62"/>
      <c r="L22" s="62"/>
      <c r="M22" s="62"/>
      <c r="N22" s="62"/>
    </row>
    <row r="23" spans="1:14" x14ac:dyDescent="0.25">
      <c r="A23" s="62"/>
      <c r="B23" s="62"/>
      <c r="C23" s="62"/>
      <c r="D23" s="62"/>
      <c r="E23" s="62"/>
      <c r="F23" s="62"/>
      <c r="G23" s="62"/>
      <c r="H23" s="62"/>
      <c r="I23" s="62"/>
      <c r="J23" s="62"/>
      <c r="K23" s="62"/>
      <c r="L23" s="62"/>
      <c r="M23" s="62"/>
      <c r="N23" s="62"/>
    </row>
    <row r="24" spans="1:14" x14ac:dyDescent="0.25">
      <c r="A24" s="62"/>
      <c r="B24" s="62"/>
      <c r="C24" s="62"/>
      <c r="D24" s="62"/>
      <c r="E24" s="62"/>
      <c r="F24" s="62"/>
      <c r="G24" s="62"/>
      <c r="H24" s="62"/>
      <c r="I24" s="62"/>
      <c r="J24" s="62"/>
      <c r="K24" s="62"/>
      <c r="L24" s="62"/>
      <c r="M24" s="62"/>
      <c r="N24" s="62"/>
    </row>
    <row r="25" spans="1:14" x14ac:dyDescent="0.25">
      <c r="A25" s="62"/>
      <c r="B25" s="62"/>
      <c r="C25" s="62"/>
      <c r="D25" s="62"/>
      <c r="E25" s="62"/>
      <c r="F25" s="62"/>
      <c r="G25" s="62"/>
      <c r="H25" s="62"/>
      <c r="I25" s="62"/>
      <c r="J25" s="62"/>
      <c r="K25" s="62"/>
      <c r="L25" s="62"/>
      <c r="M25" s="62"/>
      <c r="N25" s="62"/>
    </row>
    <row r="26" spans="1:14" x14ac:dyDescent="0.25">
      <c r="A26" s="62"/>
      <c r="B26" s="62"/>
      <c r="C26" s="62"/>
      <c r="D26" s="62"/>
      <c r="E26" s="62"/>
      <c r="F26" s="62"/>
      <c r="G26" s="62"/>
      <c r="H26" s="62"/>
      <c r="I26" s="62"/>
      <c r="J26" s="62"/>
      <c r="K26" s="62"/>
      <c r="L26" s="62"/>
      <c r="M26" s="62"/>
      <c r="N26" s="62"/>
    </row>
    <row r="27" spans="1:14" x14ac:dyDescent="0.25">
      <c r="A27" s="62"/>
      <c r="B27" s="62"/>
      <c r="C27" s="62"/>
      <c r="D27" s="62"/>
      <c r="E27" s="62"/>
      <c r="F27" s="62"/>
      <c r="G27" s="62"/>
      <c r="H27" s="62"/>
      <c r="I27" s="62"/>
      <c r="J27" s="62"/>
      <c r="K27" s="62"/>
      <c r="L27" s="62"/>
      <c r="M27" s="62"/>
      <c r="N27" s="62"/>
    </row>
    <row r="28" spans="1:14" x14ac:dyDescent="0.25">
      <c r="A28" s="62"/>
      <c r="B28" s="62"/>
      <c r="C28" s="62"/>
      <c r="D28" s="62"/>
      <c r="E28" s="62"/>
      <c r="F28" s="62"/>
      <c r="G28" s="62"/>
      <c r="H28" s="62"/>
      <c r="I28" s="62"/>
      <c r="J28" s="62"/>
      <c r="K28" s="62"/>
      <c r="L28" s="62"/>
      <c r="M28" s="62"/>
      <c r="N28" s="62"/>
    </row>
    <row r="29" spans="1:14" x14ac:dyDescent="0.25">
      <c r="A29" s="62"/>
      <c r="B29" s="62"/>
      <c r="C29" s="62"/>
      <c r="D29" s="62"/>
      <c r="E29" s="62"/>
      <c r="F29" s="62"/>
      <c r="G29" s="62"/>
      <c r="H29" s="62"/>
      <c r="I29" s="62"/>
      <c r="J29" s="62"/>
      <c r="K29" s="62"/>
      <c r="L29" s="62"/>
      <c r="M29" s="62"/>
      <c r="N29" s="62"/>
    </row>
    <row r="30" spans="1:14" x14ac:dyDescent="0.25">
      <c r="A30" s="62"/>
      <c r="B30" s="62"/>
      <c r="C30" s="62"/>
      <c r="D30" s="62"/>
      <c r="E30" s="62"/>
      <c r="F30" s="62"/>
      <c r="G30" s="62"/>
      <c r="H30" s="62"/>
      <c r="I30" s="62"/>
      <c r="J30" s="62"/>
      <c r="K30" s="62"/>
      <c r="L30" s="62"/>
      <c r="M30" s="62"/>
      <c r="N30" s="62"/>
    </row>
    <row r="31" spans="1:14" x14ac:dyDescent="0.25">
      <c r="A31" s="62"/>
      <c r="B31" s="62"/>
      <c r="C31" s="62"/>
      <c r="D31" s="62"/>
      <c r="E31" s="62"/>
      <c r="F31" s="62"/>
      <c r="G31" s="62"/>
      <c r="H31" s="62"/>
      <c r="I31" s="62"/>
      <c r="J31" s="62"/>
      <c r="K31" s="62"/>
      <c r="L31" s="62"/>
      <c r="M31" s="62"/>
      <c r="N31" s="62"/>
    </row>
    <row r="32" spans="1:14" x14ac:dyDescent="0.25">
      <c r="A32" s="62"/>
      <c r="B32" s="62"/>
      <c r="C32" s="62"/>
      <c r="D32" s="62"/>
      <c r="E32" s="62"/>
      <c r="F32" s="62"/>
      <c r="G32" s="62"/>
      <c r="H32" s="62"/>
      <c r="I32" s="62"/>
      <c r="J32" s="62"/>
      <c r="K32" s="62"/>
      <c r="L32" s="62"/>
      <c r="M32" s="62"/>
      <c r="N32" s="62"/>
    </row>
    <row r="33" spans="1:14" x14ac:dyDescent="0.25">
      <c r="A33" s="62"/>
      <c r="B33" s="62"/>
      <c r="C33" s="62"/>
      <c r="D33" s="62"/>
      <c r="E33" s="62"/>
      <c r="F33" s="62"/>
      <c r="G33" s="62"/>
      <c r="H33" s="62"/>
      <c r="I33" s="62"/>
      <c r="J33" s="62"/>
      <c r="K33" s="62"/>
      <c r="L33" s="62"/>
      <c r="M33" s="62"/>
      <c r="N33" s="62"/>
    </row>
    <row r="34" spans="1:14" x14ac:dyDescent="0.25">
      <c r="A34" s="70"/>
      <c r="B34" s="71"/>
      <c r="C34" s="71"/>
    </row>
    <row r="35" spans="1:14" x14ac:dyDescent="0.25">
      <c r="A35" s="70"/>
      <c r="B35" s="71"/>
      <c r="C35" s="71"/>
    </row>
  </sheetData>
  <mergeCells count="1">
    <mergeCell ref="A10:C10"/>
  </mergeCells>
  <pageMargins left="0.25" right="0.25" top="0.75" bottom="0.75" header="0.3" footer="0.3"/>
  <pageSetup paperSize="9" orientation="landscape" horizontalDpi="0" verticalDpi="0" r:id="rId1"/>
  <drawing r:id="rId2"/>
  <legacyDrawing r:id="rId3"/>
  <tableParts count="2">
    <tablePart r:id="rId4"/>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'5.1.1 - TABELA DE CÓDIGOS DE AJ'!$A$2:$A$639</xm:f>
          </x14:formula1>
          <xm:sqref>A13:A15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0">
    <tabColor rgb="FF00B050"/>
  </sheetPr>
  <dimension ref="A1:Q49"/>
  <sheetViews>
    <sheetView showGridLines="0" zoomScaleNormal="100" workbookViewId="0"/>
  </sheetViews>
  <sheetFormatPr defaultRowHeight="15" x14ac:dyDescent="0.25"/>
  <cols>
    <col min="1" max="1" width="9.140625" style="136"/>
    <col min="2" max="2" width="2.28515625" style="136" bestFit="1" customWidth="1"/>
    <col min="3" max="9" width="9.140625" style="136"/>
    <col min="10" max="10" width="11.85546875" style="136" customWidth="1"/>
    <col min="11" max="11" width="9.140625" style="136"/>
    <col min="12" max="12" width="8.28515625" style="136" customWidth="1"/>
    <col min="13" max="13" width="19.140625" style="136" customWidth="1"/>
    <col min="14" max="16384" width="9.140625" style="136"/>
  </cols>
  <sheetData>
    <row r="1" spans="1:17" x14ac:dyDescent="0.25">
      <c r="A1" s="134"/>
      <c r="B1" s="135"/>
      <c r="C1" s="135"/>
      <c r="D1" s="135"/>
      <c r="E1" s="135"/>
      <c r="F1" s="135"/>
      <c r="G1" s="135"/>
      <c r="H1" s="135"/>
      <c r="I1" s="135"/>
      <c r="J1" s="135"/>
      <c r="K1" s="135"/>
      <c r="L1" s="135"/>
      <c r="M1" s="135"/>
      <c r="N1" s="135"/>
      <c r="O1" s="135"/>
      <c r="P1" s="135"/>
      <c r="Q1" s="135"/>
    </row>
    <row r="2" spans="1:17" ht="18" x14ac:dyDescent="0.25">
      <c r="A2" s="134"/>
      <c r="B2" s="135"/>
      <c r="C2" s="137"/>
      <c r="D2" s="137"/>
      <c r="E2" s="137"/>
      <c r="F2" s="137"/>
      <c r="G2" s="137"/>
      <c r="H2" s="137"/>
      <c r="I2" s="137"/>
      <c r="J2" s="137"/>
      <c r="K2" s="137"/>
      <c r="L2" s="135"/>
      <c r="M2" s="135"/>
      <c r="N2" s="135"/>
      <c r="O2" s="135"/>
      <c r="P2" s="135"/>
      <c r="Q2" s="135"/>
    </row>
    <row r="3" spans="1:17" x14ac:dyDescent="0.25">
      <c r="A3" s="134"/>
      <c r="B3" s="135"/>
      <c r="C3" s="184" t="s">
        <v>3993</v>
      </c>
      <c r="D3" s="184"/>
      <c r="E3" s="184"/>
      <c r="F3" s="184"/>
      <c r="G3" s="184"/>
      <c r="H3" s="184"/>
      <c r="I3" s="184"/>
      <c r="J3" s="184"/>
      <c r="K3" s="184"/>
      <c r="L3" s="135"/>
      <c r="M3" s="135"/>
      <c r="N3" s="135"/>
      <c r="O3" s="135"/>
      <c r="P3" s="135"/>
      <c r="Q3" s="135"/>
    </row>
    <row r="4" spans="1:17" x14ac:dyDescent="0.25">
      <c r="A4" s="134"/>
      <c r="B4" s="135"/>
      <c r="C4" s="184"/>
      <c r="D4" s="184"/>
      <c r="E4" s="184"/>
      <c r="F4" s="184"/>
      <c r="G4" s="184"/>
      <c r="H4" s="184"/>
      <c r="I4" s="184"/>
      <c r="J4" s="184"/>
      <c r="K4" s="184"/>
      <c r="L4" s="135"/>
      <c r="M4" s="135"/>
      <c r="N4" s="135"/>
      <c r="O4" s="135"/>
      <c r="P4" s="135"/>
      <c r="Q4" s="135"/>
    </row>
    <row r="5" spans="1:17" ht="15.75" x14ac:dyDescent="0.25">
      <c r="A5" s="134"/>
      <c r="B5" s="135"/>
      <c r="C5" s="185" t="s">
        <v>3994</v>
      </c>
      <c r="D5" s="185"/>
      <c r="E5" s="185"/>
      <c r="F5" s="185"/>
      <c r="G5" s="185"/>
      <c r="H5" s="185"/>
      <c r="I5" s="185"/>
      <c r="J5" s="185"/>
      <c r="K5" s="185"/>
      <c r="L5" s="135"/>
      <c r="M5" s="135"/>
      <c r="N5" s="135"/>
      <c r="O5" s="135"/>
      <c r="P5" s="135"/>
      <c r="Q5" s="135"/>
    </row>
    <row r="6" spans="1:17" x14ac:dyDescent="0.25">
      <c r="A6" s="134"/>
      <c r="B6" s="135"/>
      <c r="C6" s="134"/>
      <c r="D6" s="134"/>
      <c r="E6" s="134"/>
      <c r="F6" s="134"/>
      <c r="G6" s="134"/>
      <c r="H6" s="134"/>
      <c r="I6" s="134"/>
      <c r="J6" s="134"/>
      <c r="K6" s="134"/>
      <c r="L6" s="135"/>
      <c r="M6" s="135"/>
      <c r="N6" s="135"/>
      <c r="O6" s="135"/>
      <c r="P6" s="135"/>
      <c r="Q6" s="135"/>
    </row>
    <row r="7" spans="1:17" x14ac:dyDescent="0.25">
      <c r="A7" s="134"/>
      <c r="B7" s="135"/>
      <c r="C7" s="134"/>
      <c r="D7" s="134"/>
      <c r="E7" s="134"/>
      <c r="F7" s="134"/>
      <c r="G7" s="134"/>
      <c r="H7" s="134"/>
      <c r="I7" s="134"/>
      <c r="J7" s="134"/>
      <c r="K7" s="134"/>
      <c r="L7" s="134"/>
      <c r="M7" s="134"/>
      <c r="N7" s="134"/>
      <c r="O7" s="134"/>
      <c r="P7" s="134"/>
      <c r="Q7" s="134"/>
    </row>
    <row r="8" spans="1:17" x14ac:dyDescent="0.25">
      <c r="A8" s="134"/>
      <c r="B8" s="135"/>
      <c r="C8" s="134"/>
      <c r="D8" s="134"/>
      <c r="E8" s="134"/>
      <c r="F8" s="134"/>
      <c r="G8" s="134"/>
      <c r="H8" s="134"/>
      <c r="I8" s="134"/>
      <c r="J8" s="134"/>
      <c r="K8" s="134"/>
      <c r="L8" s="134"/>
      <c r="M8" s="134"/>
      <c r="N8" s="134"/>
      <c r="O8" s="134"/>
      <c r="P8" s="134"/>
      <c r="Q8" s="134"/>
    </row>
    <row r="9" spans="1:17" s="142" customFormat="1" x14ac:dyDescent="0.25">
      <c r="A9" s="134"/>
      <c r="B9" s="138" t="s">
        <v>3998</v>
      </c>
      <c r="C9" s="139" t="s">
        <v>3995</v>
      </c>
      <c r="D9" s="139"/>
      <c r="E9" s="139"/>
      <c r="F9" s="139"/>
      <c r="G9" s="139"/>
      <c r="H9" s="139"/>
      <c r="I9" s="139"/>
      <c r="J9" s="139"/>
      <c r="K9" s="139"/>
      <c r="L9" s="139"/>
      <c r="M9" s="140">
        <v>0</v>
      </c>
      <c r="N9" s="141" t="s">
        <v>10638</v>
      </c>
      <c r="O9" s="139"/>
      <c r="P9" s="139"/>
      <c r="Q9" s="139"/>
    </row>
    <row r="10" spans="1:17" s="142" customFormat="1" x14ac:dyDescent="0.25">
      <c r="A10" s="134"/>
      <c r="B10" s="138" t="s">
        <v>3999</v>
      </c>
      <c r="C10" s="139" t="s">
        <v>3996</v>
      </c>
      <c r="D10" s="139"/>
      <c r="E10" s="139"/>
      <c r="F10" s="139"/>
      <c r="G10" s="139"/>
      <c r="H10" s="139"/>
      <c r="I10" s="139"/>
      <c r="J10" s="139"/>
      <c r="K10" s="139"/>
      <c r="L10" s="139"/>
      <c r="M10" s="140">
        <v>0</v>
      </c>
      <c r="N10" s="141" t="s">
        <v>10638</v>
      </c>
      <c r="O10" s="139"/>
      <c r="P10" s="139"/>
      <c r="Q10" s="139"/>
    </row>
    <row r="11" spans="1:17" s="142" customFormat="1" x14ac:dyDescent="0.25">
      <c r="A11" s="134"/>
      <c r="B11" s="138" t="s">
        <v>4000</v>
      </c>
      <c r="C11" s="139" t="s">
        <v>3997</v>
      </c>
      <c r="D11" s="139"/>
      <c r="E11" s="139"/>
      <c r="F11" s="139"/>
      <c r="G11" s="139"/>
      <c r="H11" s="139"/>
      <c r="I11" s="139"/>
      <c r="J11" s="139"/>
      <c r="K11" s="139"/>
      <c r="L11" s="139"/>
      <c r="M11" s="140">
        <v>0</v>
      </c>
      <c r="N11" s="141" t="s">
        <v>10638</v>
      </c>
      <c r="O11" s="139"/>
      <c r="P11" s="139"/>
      <c r="Q11" s="139"/>
    </row>
    <row r="12" spans="1:17" s="142" customFormat="1" x14ac:dyDescent="0.25">
      <c r="A12" s="134"/>
      <c r="B12" s="138" t="s">
        <v>4001</v>
      </c>
      <c r="C12" s="139" t="s">
        <v>4010</v>
      </c>
      <c r="D12" s="139"/>
      <c r="E12" s="139"/>
      <c r="F12" s="139"/>
      <c r="G12" s="139"/>
      <c r="H12" s="139"/>
      <c r="I12" s="139"/>
      <c r="J12" s="139"/>
      <c r="K12" s="139"/>
      <c r="L12" s="139"/>
      <c r="M12" s="140">
        <v>0</v>
      </c>
      <c r="N12" s="141" t="s">
        <v>10638</v>
      </c>
      <c r="O12" s="139"/>
      <c r="P12" s="139"/>
      <c r="Q12" s="139"/>
    </row>
    <row r="13" spans="1:17" s="142" customFormat="1" x14ac:dyDescent="0.25">
      <c r="A13" s="134"/>
      <c r="B13" s="138" t="s">
        <v>4002</v>
      </c>
      <c r="C13" s="139" t="s">
        <v>4011</v>
      </c>
      <c r="D13" s="139"/>
      <c r="E13" s="139"/>
      <c r="F13" s="139"/>
      <c r="G13" s="139"/>
      <c r="H13" s="139"/>
      <c r="I13" s="139"/>
      <c r="J13" s="139"/>
      <c r="K13" s="139"/>
      <c r="L13" s="139"/>
      <c r="M13" s="140">
        <v>0</v>
      </c>
      <c r="N13" s="141" t="s">
        <v>10638</v>
      </c>
      <c r="O13" s="139"/>
      <c r="P13" s="139"/>
      <c r="Q13" s="139"/>
    </row>
    <row r="14" spans="1:17" s="142" customFormat="1" x14ac:dyDescent="0.25">
      <c r="A14" s="134"/>
      <c r="B14" s="138" t="s">
        <v>4003</v>
      </c>
      <c r="C14" s="139" t="s">
        <v>4012</v>
      </c>
      <c r="D14" s="143"/>
      <c r="E14" s="143"/>
      <c r="F14" s="143"/>
      <c r="G14" s="143"/>
      <c r="H14" s="143"/>
      <c r="I14" s="143"/>
      <c r="J14" s="143"/>
      <c r="K14" s="143"/>
      <c r="L14" s="143"/>
      <c r="M14" s="140">
        <v>0</v>
      </c>
      <c r="N14" s="141" t="s">
        <v>10638</v>
      </c>
      <c r="O14" s="143"/>
      <c r="P14" s="143"/>
      <c r="Q14" s="143"/>
    </row>
    <row r="15" spans="1:17" x14ac:dyDescent="0.25">
      <c r="A15" s="134"/>
      <c r="B15" s="131" t="s">
        <v>4004</v>
      </c>
      <c r="C15" s="132" t="s">
        <v>4013</v>
      </c>
      <c r="D15" s="133"/>
      <c r="E15" s="133"/>
      <c r="F15" s="133"/>
      <c r="G15" s="133"/>
      <c r="H15" s="133"/>
      <c r="I15" s="133"/>
      <c r="J15" s="133"/>
      <c r="K15" s="133"/>
      <c r="L15" s="133"/>
      <c r="M15" s="155" cm="1">
        <f t="array" ref="M15">Tabela69[TOTAL]</f>
        <v>0</v>
      </c>
      <c r="N15" s="143" t="s">
        <v>10636</v>
      </c>
      <c r="O15" s="146"/>
      <c r="P15" s="146"/>
      <c r="Q15" s="146"/>
    </row>
    <row r="16" spans="1:17" x14ac:dyDescent="0.25">
      <c r="A16" s="134"/>
      <c r="B16" s="138" t="s">
        <v>4005</v>
      </c>
      <c r="C16" s="139" t="s">
        <v>4014</v>
      </c>
      <c r="D16" s="146"/>
      <c r="E16" s="146"/>
      <c r="F16" s="146"/>
      <c r="G16" s="146"/>
      <c r="H16" s="146"/>
      <c r="I16" s="146"/>
      <c r="J16" s="146"/>
      <c r="K16" s="146"/>
      <c r="L16" s="146"/>
      <c r="M16" s="140">
        <v>0</v>
      </c>
      <c r="N16" s="141" t="s">
        <v>10638</v>
      </c>
      <c r="O16" s="146"/>
      <c r="P16" s="146"/>
      <c r="Q16" s="146"/>
    </row>
    <row r="17" spans="1:17" x14ac:dyDescent="0.25">
      <c r="A17" s="134"/>
      <c r="B17" s="138" t="s">
        <v>4006</v>
      </c>
      <c r="C17" s="139" t="s">
        <v>4015</v>
      </c>
      <c r="D17" s="147"/>
      <c r="E17" s="147"/>
      <c r="F17" s="147"/>
      <c r="G17" s="147"/>
      <c r="H17" s="147"/>
      <c r="I17" s="147"/>
      <c r="J17" s="147"/>
      <c r="K17" s="147"/>
      <c r="L17" s="147"/>
      <c r="M17" s="140">
        <v>0</v>
      </c>
      <c r="N17" s="141" t="s">
        <v>10638</v>
      </c>
      <c r="O17" s="147"/>
      <c r="P17" s="147"/>
      <c r="Q17" s="147"/>
    </row>
    <row r="18" spans="1:17" x14ac:dyDescent="0.25">
      <c r="A18" s="134"/>
      <c r="B18" s="138" t="s">
        <v>4007</v>
      </c>
      <c r="C18" s="139" t="s">
        <v>4016</v>
      </c>
      <c r="D18" s="134"/>
      <c r="E18" s="134"/>
      <c r="F18" s="134"/>
      <c r="G18" s="134"/>
      <c r="H18" s="134"/>
      <c r="I18" s="134"/>
      <c r="J18" s="134"/>
      <c r="K18" s="134"/>
      <c r="L18" s="134"/>
      <c r="M18" s="140">
        <v>0</v>
      </c>
      <c r="N18" s="141" t="s">
        <v>10638</v>
      </c>
      <c r="O18" s="134"/>
      <c r="P18" s="134"/>
      <c r="Q18" s="134"/>
    </row>
    <row r="19" spans="1:17" x14ac:dyDescent="0.25">
      <c r="A19" s="134"/>
      <c r="B19" s="138" t="s">
        <v>4008</v>
      </c>
      <c r="C19" s="139" t="s">
        <v>4017</v>
      </c>
      <c r="D19" s="134"/>
      <c r="E19" s="134"/>
      <c r="F19" s="134"/>
      <c r="G19" s="134"/>
      <c r="H19" s="134"/>
      <c r="I19" s="134"/>
      <c r="J19" s="134"/>
      <c r="K19" s="134"/>
      <c r="L19" s="134"/>
      <c r="M19" s="140">
        <v>0</v>
      </c>
      <c r="N19" s="141" t="s">
        <v>10638</v>
      </c>
      <c r="O19" s="134"/>
      <c r="P19" s="134"/>
      <c r="Q19" s="134"/>
    </row>
    <row r="20" spans="1:17" x14ac:dyDescent="0.25">
      <c r="A20" s="134"/>
      <c r="B20" s="138" t="s">
        <v>4009</v>
      </c>
      <c r="C20" s="139" t="s">
        <v>4018</v>
      </c>
      <c r="D20" s="134"/>
      <c r="E20" s="134"/>
      <c r="F20" s="134"/>
      <c r="G20" s="134"/>
      <c r="H20" s="134"/>
      <c r="I20" s="134"/>
      <c r="J20" s="134"/>
      <c r="K20" s="134"/>
      <c r="L20" s="134"/>
      <c r="M20" s="140">
        <v>0</v>
      </c>
      <c r="N20" s="141" t="s">
        <v>10638</v>
      </c>
      <c r="O20" s="134"/>
      <c r="P20" s="134"/>
      <c r="Q20" s="134"/>
    </row>
    <row r="21" spans="1:17" x14ac:dyDescent="0.25">
      <c r="A21" s="134"/>
      <c r="B21" s="138" t="s">
        <v>4019</v>
      </c>
      <c r="C21" s="139" t="s">
        <v>4021</v>
      </c>
      <c r="D21" s="135"/>
      <c r="E21" s="135"/>
      <c r="F21" s="135"/>
      <c r="G21" s="135"/>
      <c r="H21" s="135"/>
      <c r="I21" s="135"/>
      <c r="J21" s="135"/>
      <c r="K21" s="135"/>
      <c r="L21" s="135"/>
      <c r="M21" s="140">
        <v>0</v>
      </c>
      <c r="N21" s="141" t="s">
        <v>10638</v>
      </c>
      <c r="O21" s="135"/>
      <c r="P21" s="135"/>
      <c r="Q21" s="135"/>
    </row>
    <row r="22" spans="1:17" x14ac:dyDescent="0.25">
      <c r="A22" s="134"/>
      <c r="B22" s="144" t="s">
        <v>4020</v>
      </c>
      <c r="C22" s="145" t="s">
        <v>4022</v>
      </c>
      <c r="D22" s="148"/>
      <c r="E22" s="148"/>
      <c r="F22" s="148"/>
      <c r="G22" s="148"/>
      <c r="H22" s="148"/>
      <c r="I22" s="148"/>
      <c r="J22" s="148"/>
      <c r="K22" s="148"/>
      <c r="L22" s="148"/>
      <c r="M22" s="153" cm="1">
        <f t="array" ref="M22">Tabela691113[TOTAL]</f>
        <v>0</v>
      </c>
      <c r="N22" s="143" t="s">
        <v>10636</v>
      </c>
      <c r="O22" s="134"/>
      <c r="P22" s="134"/>
      <c r="Q22" s="134"/>
    </row>
    <row r="23" spans="1:17" x14ac:dyDescent="0.25">
      <c r="A23" s="134"/>
      <c r="B23" s="135"/>
      <c r="C23" s="134"/>
      <c r="D23" s="134"/>
      <c r="E23" s="134"/>
      <c r="F23" s="134"/>
      <c r="G23" s="134"/>
      <c r="H23" s="134"/>
      <c r="I23" s="134"/>
      <c r="J23" s="134"/>
      <c r="K23" s="134"/>
      <c r="L23" s="134"/>
      <c r="M23" s="134"/>
      <c r="N23" s="134"/>
      <c r="O23" s="134"/>
      <c r="P23" s="134"/>
      <c r="Q23" s="134"/>
    </row>
    <row r="24" spans="1:17" x14ac:dyDescent="0.25">
      <c r="A24" s="134"/>
      <c r="B24" s="135"/>
      <c r="C24" s="134"/>
      <c r="D24" s="134"/>
      <c r="E24" s="134"/>
      <c r="F24" s="134"/>
      <c r="G24" s="134"/>
      <c r="H24" s="134"/>
      <c r="I24" s="134"/>
      <c r="J24" s="134"/>
      <c r="K24" s="134"/>
      <c r="L24" s="134"/>
      <c r="M24" s="134"/>
      <c r="N24" s="134"/>
      <c r="O24" s="134"/>
      <c r="P24" s="134"/>
      <c r="Q24" s="134"/>
    </row>
    <row r="25" spans="1:17" x14ac:dyDescent="0.25">
      <c r="A25" s="134"/>
      <c r="B25" s="135"/>
      <c r="C25" s="134"/>
      <c r="D25" s="134"/>
      <c r="E25" s="134"/>
      <c r="F25" s="134"/>
      <c r="G25" s="134"/>
      <c r="H25" s="134"/>
      <c r="I25" s="134"/>
      <c r="J25" s="134"/>
      <c r="K25" s="134"/>
      <c r="L25" s="134"/>
      <c r="M25" s="134"/>
      <c r="N25" s="134"/>
      <c r="O25" s="134"/>
      <c r="P25" s="134"/>
      <c r="Q25" s="134"/>
    </row>
    <row r="26" spans="1:17" x14ac:dyDescent="0.25">
      <c r="A26" s="134"/>
      <c r="B26" s="135"/>
      <c r="C26" s="134"/>
      <c r="D26" s="134"/>
      <c r="E26" s="134"/>
      <c r="F26" s="134"/>
      <c r="G26" s="134"/>
      <c r="H26" s="134"/>
      <c r="I26" s="134"/>
      <c r="J26" s="134"/>
      <c r="K26" s="134"/>
      <c r="L26" s="134"/>
      <c r="M26" s="134"/>
      <c r="N26" s="134"/>
      <c r="O26" s="134"/>
      <c r="P26" s="134"/>
      <c r="Q26" s="134"/>
    </row>
    <row r="27" spans="1:17" x14ac:dyDescent="0.25">
      <c r="A27" s="134"/>
      <c r="B27" s="135"/>
      <c r="C27" s="135"/>
      <c r="D27" s="134"/>
      <c r="E27" s="134"/>
      <c r="F27" s="134"/>
      <c r="G27" s="134"/>
      <c r="H27" s="134"/>
      <c r="I27" s="134"/>
      <c r="J27" s="134"/>
      <c r="K27" s="134"/>
      <c r="L27" s="134"/>
      <c r="M27" s="134"/>
      <c r="N27" s="134"/>
      <c r="O27" s="134"/>
      <c r="P27" s="134"/>
      <c r="Q27" s="134"/>
    </row>
    <row r="28" spans="1:17" x14ac:dyDescent="0.25">
      <c r="A28" s="134"/>
      <c r="B28" s="135"/>
      <c r="C28" s="134"/>
      <c r="D28" s="134"/>
      <c r="E28" s="134"/>
      <c r="F28" s="134"/>
      <c r="G28" s="134"/>
      <c r="H28" s="134"/>
      <c r="I28" s="134"/>
      <c r="J28" s="134"/>
      <c r="K28" s="134"/>
      <c r="L28" s="134"/>
      <c r="M28" s="134"/>
      <c r="N28" s="134"/>
      <c r="O28" s="134"/>
      <c r="P28" s="134"/>
      <c r="Q28" s="134"/>
    </row>
    <row r="29" spans="1:17" x14ac:dyDescent="0.25">
      <c r="A29" s="134"/>
      <c r="B29" s="135"/>
      <c r="C29" s="134"/>
      <c r="D29" s="134"/>
      <c r="E29" s="134"/>
      <c r="F29" s="134"/>
      <c r="G29" s="134"/>
      <c r="H29" s="134"/>
      <c r="I29" s="134"/>
      <c r="J29" s="134"/>
      <c r="K29" s="134"/>
      <c r="L29" s="134"/>
      <c r="M29" s="134"/>
      <c r="N29" s="134"/>
      <c r="O29" s="134"/>
      <c r="P29" s="134"/>
      <c r="Q29" s="134"/>
    </row>
    <row r="30" spans="1:17" x14ac:dyDescent="0.25">
      <c r="A30" s="134"/>
      <c r="B30" s="135"/>
      <c r="C30" s="149"/>
      <c r="D30" s="149"/>
      <c r="E30" s="149"/>
      <c r="F30" s="149"/>
      <c r="G30" s="149"/>
      <c r="H30" s="149"/>
      <c r="I30" s="149"/>
      <c r="J30" s="149"/>
      <c r="K30" s="149"/>
      <c r="L30" s="149"/>
      <c r="M30" s="149"/>
      <c r="N30" s="149"/>
      <c r="O30" s="149"/>
      <c r="P30" s="149"/>
      <c r="Q30" s="149"/>
    </row>
    <row r="31" spans="1:17" x14ac:dyDescent="0.25">
      <c r="A31" s="134"/>
      <c r="B31" s="135"/>
      <c r="C31" s="135"/>
      <c r="D31" s="135"/>
      <c r="E31" s="135"/>
      <c r="F31" s="135"/>
      <c r="G31" s="135"/>
      <c r="H31" s="135"/>
      <c r="I31" s="135"/>
      <c r="J31" s="135"/>
      <c r="K31" s="135"/>
      <c r="L31" s="135"/>
      <c r="M31" s="135"/>
      <c r="N31" s="135"/>
      <c r="O31" s="135"/>
      <c r="P31" s="135"/>
      <c r="Q31" s="135"/>
    </row>
    <row r="32" spans="1:17" x14ac:dyDescent="0.25">
      <c r="A32" s="134"/>
      <c r="B32" s="135"/>
      <c r="C32" s="135"/>
      <c r="D32" s="150"/>
      <c r="E32" s="135"/>
      <c r="F32" s="135"/>
      <c r="G32" s="135"/>
      <c r="H32" s="150"/>
      <c r="I32" s="135"/>
      <c r="J32" s="135"/>
      <c r="K32" s="135"/>
      <c r="L32" s="150"/>
      <c r="M32" s="135"/>
      <c r="N32" s="135"/>
      <c r="O32" s="135"/>
      <c r="P32" s="135"/>
      <c r="Q32" s="151"/>
    </row>
    <row r="33" spans="1:17" x14ac:dyDescent="0.25">
      <c r="A33" s="134"/>
      <c r="B33" s="135"/>
      <c r="C33" s="135"/>
      <c r="D33" s="135"/>
      <c r="E33" s="135"/>
      <c r="F33" s="135"/>
      <c r="G33" s="135"/>
      <c r="H33" s="135"/>
      <c r="I33" s="135"/>
      <c r="J33" s="135"/>
      <c r="K33" s="135"/>
      <c r="L33" s="135"/>
      <c r="M33" s="135"/>
      <c r="N33" s="135"/>
      <c r="O33" s="135"/>
      <c r="P33" s="135"/>
      <c r="Q33" s="135"/>
    </row>
    <row r="34" spans="1:17" x14ac:dyDescent="0.25">
      <c r="A34" s="134"/>
      <c r="B34" s="135"/>
      <c r="C34" s="135"/>
      <c r="D34" s="135"/>
      <c r="E34" s="135"/>
      <c r="F34" s="135"/>
      <c r="G34" s="135"/>
      <c r="H34" s="135"/>
      <c r="I34" s="135"/>
      <c r="J34" s="135"/>
      <c r="K34" s="135"/>
      <c r="L34" s="135"/>
      <c r="M34" s="135"/>
      <c r="N34" s="135"/>
      <c r="O34" s="135"/>
      <c r="P34" s="135"/>
      <c r="Q34" s="135"/>
    </row>
    <row r="35" spans="1:17" x14ac:dyDescent="0.25">
      <c r="C35" s="152"/>
      <c r="D35" s="152"/>
      <c r="E35" s="152"/>
      <c r="F35" s="152"/>
      <c r="G35" s="152"/>
      <c r="H35" s="152"/>
      <c r="I35" s="152"/>
      <c r="J35" s="152"/>
      <c r="K35" s="152"/>
      <c r="L35" s="152"/>
      <c r="M35" s="152"/>
    </row>
    <row r="36" spans="1:17" x14ac:dyDescent="0.25">
      <c r="C36" s="152"/>
      <c r="D36" s="152"/>
      <c r="E36" s="152"/>
      <c r="F36" s="152"/>
      <c r="G36" s="152"/>
      <c r="H36" s="152"/>
      <c r="I36" s="152"/>
      <c r="J36" s="152"/>
      <c r="K36" s="152"/>
      <c r="L36" s="152"/>
      <c r="M36" s="152"/>
    </row>
    <row r="37" spans="1:17" x14ac:dyDescent="0.25">
      <c r="C37" s="152"/>
      <c r="D37" s="152"/>
      <c r="E37" s="152"/>
      <c r="F37" s="152"/>
      <c r="G37" s="152"/>
      <c r="H37" s="152"/>
      <c r="I37" s="152"/>
      <c r="J37" s="152"/>
      <c r="K37" s="152"/>
      <c r="L37" s="152"/>
      <c r="M37" s="152"/>
    </row>
    <row r="38" spans="1:17" x14ac:dyDescent="0.25">
      <c r="C38" s="152"/>
      <c r="D38" s="152"/>
      <c r="E38" s="152"/>
      <c r="F38" s="152"/>
      <c r="G38" s="152"/>
      <c r="H38" s="152"/>
      <c r="I38" s="152"/>
      <c r="J38" s="152"/>
      <c r="K38" s="152"/>
      <c r="L38" s="152"/>
      <c r="M38" s="152"/>
    </row>
    <row r="39" spans="1:17" x14ac:dyDescent="0.25">
      <c r="C39" s="152"/>
      <c r="D39" s="152"/>
      <c r="E39" s="152"/>
      <c r="F39" s="152"/>
      <c r="G39" s="152"/>
      <c r="H39" s="152"/>
      <c r="I39" s="152"/>
      <c r="J39" s="152"/>
      <c r="K39" s="152"/>
      <c r="L39" s="152"/>
      <c r="M39" s="152"/>
    </row>
    <row r="40" spans="1:17" x14ac:dyDescent="0.25">
      <c r="C40" s="152"/>
      <c r="D40" s="152"/>
      <c r="E40" s="152"/>
      <c r="F40" s="152"/>
      <c r="G40" s="152"/>
      <c r="H40" s="152"/>
      <c r="I40" s="152"/>
      <c r="J40" s="152"/>
      <c r="K40" s="152"/>
      <c r="L40" s="152"/>
      <c r="M40" s="152"/>
    </row>
    <row r="41" spans="1:17" x14ac:dyDescent="0.25">
      <c r="C41" s="152"/>
      <c r="D41" s="152"/>
      <c r="E41" s="152"/>
      <c r="F41" s="152"/>
      <c r="G41" s="152"/>
      <c r="H41" s="152"/>
      <c r="I41" s="152"/>
      <c r="J41" s="152"/>
      <c r="K41" s="152"/>
      <c r="L41" s="152"/>
      <c r="M41" s="152"/>
    </row>
    <row r="42" spans="1:17" x14ac:dyDescent="0.25">
      <c r="C42" s="152"/>
      <c r="D42" s="152"/>
      <c r="E42" s="152"/>
      <c r="F42" s="152"/>
      <c r="G42" s="152"/>
      <c r="H42" s="152"/>
      <c r="I42" s="152"/>
      <c r="J42" s="152"/>
      <c r="K42" s="152"/>
      <c r="L42" s="152"/>
      <c r="M42" s="152"/>
    </row>
    <row r="43" spans="1:17" x14ac:dyDescent="0.25">
      <c r="C43" s="152"/>
      <c r="D43" s="152"/>
      <c r="E43" s="152"/>
      <c r="F43" s="152"/>
      <c r="G43" s="152"/>
      <c r="H43" s="152"/>
      <c r="I43" s="152"/>
      <c r="J43" s="152"/>
      <c r="K43" s="152"/>
      <c r="L43" s="152"/>
      <c r="M43" s="152"/>
    </row>
    <row r="44" spans="1:17" x14ac:dyDescent="0.25">
      <c r="C44" s="152"/>
      <c r="D44" s="152"/>
      <c r="E44" s="152"/>
      <c r="F44" s="152"/>
      <c r="G44" s="152"/>
      <c r="H44" s="152"/>
      <c r="I44" s="152"/>
      <c r="J44" s="152"/>
      <c r="K44" s="152"/>
      <c r="L44" s="152"/>
      <c r="M44" s="152"/>
    </row>
    <row r="45" spans="1:17" x14ac:dyDescent="0.25">
      <c r="C45" s="152"/>
      <c r="D45" s="152"/>
      <c r="E45" s="152"/>
      <c r="F45" s="152"/>
      <c r="G45" s="152"/>
      <c r="H45" s="152"/>
      <c r="I45" s="152"/>
      <c r="J45" s="152"/>
      <c r="K45" s="152"/>
      <c r="L45" s="152"/>
      <c r="M45" s="152"/>
    </row>
    <row r="46" spans="1:17" x14ac:dyDescent="0.25">
      <c r="C46" s="152"/>
      <c r="D46" s="152"/>
      <c r="E46" s="152"/>
      <c r="F46" s="152"/>
      <c r="G46" s="152"/>
      <c r="H46" s="152"/>
      <c r="I46" s="152"/>
      <c r="J46" s="152"/>
      <c r="K46" s="152"/>
      <c r="L46" s="152"/>
      <c r="M46" s="152"/>
    </row>
    <row r="47" spans="1:17" x14ac:dyDescent="0.25">
      <c r="C47" s="152"/>
      <c r="D47" s="152"/>
      <c r="E47" s="152"/>
      <c r="F47" s="152"/>
      <c r="G47" s="152"/>
      <c r="H47" s="152"/>
      <c r="I47" s="152"/>
      <c r="J47" s="152"/>
      <c r="K47" s="152"/>
      <c r="L47" s="152"/>
      <c r="M47" s="152"/>
    </row>
    <row r="48" spans="1:17" x14ac:dyDescent="0.25">
      <c r="C48" s="152"/>
      <c r="D48" s="152"/>
      <c r="E48" s="152"/>
      <c r="F48" s="152"/>
      <c r="G48" s="152"/>
      <c r="H48" s="152"/>
      <c r="I48" s="152"/>
      <c r="J48" s="152"/>
      <c r="K48" s="152"/>
      <c r="L48" s="152"/>
      <c r="M48" s="152"/>
    </row>
    <row r="49" spans="3:13" x14ac:dyDescent="0.25">
      <c r="C49" s="152"/>
      <c r="D49" s="152"/>
      <c r="E49" s="152"/>
      <c r="F49" s="152"/>
      <c r="G49" s="152"/>
      <c r="H49" s="152"/>
      <c r="I49" s="152"/>
      <c r="J49" s="152"/>
      <c r="K49" s="152"/>
      <c r="L49" s="152"/>
      <c r="M49" s="152"/>
    </row>
  </sheetData>
  <mergeCells count="2">
    <mergeCell ref="C3:K4"/>
    <mergeCell ref="C5:K5"/>
  </mergeCells>
  <pageMargins left="0.25" right="0.25" top="0.75" bottom="0.75" header="0.3" footer="0.3"/>
  <pageSetup paperSize="9" orientation="landscape" horizontalDpi="0" verticalDpi="0" r:id="rId1"/>
  <ignoredErrors>
    <ignoredError sqref="M15 M22"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BP2"/>
  <sheetViews>
    <sheetView workbookViewId="0">
      <selection activeCell="S3" sqref="S3"/>
    </sheetView>
  </sheetViews>
  <sheetFormatPr defaultRowHeight="15" x14ac:dyDescent="0.25"/>
  <cols>
    <col min="1" max="1" width="8.5703125" style="56" bestFit="1" customWidth="1"/>
    <col min="2" max="2" width="8.7109375" style="56" bestFit="1" customWidth="1"/>
    <col min="3" max="3" width="11.7109375" style="56" bestFit="1" customWidth="1"/>
    <col min="4" max="4" width="11.28515625" style="56" bestFit="1" customWidth="1"/>
    <col min="5" max="5" width="6.7109375" style="56" bestFit="1" customWidth="1"/>
    <col min="6" max="6" width="11.28515625" style="56" bestFit="1" customWidth="1"/>
    <col min="7" max="7" width="5.42578125" style="56" bestFit="1" customWidth="1"/>
    <col min="8" max="8" width="9.7109375" style="56" bestFit="1" customWidth="1"/>
    <col min="9" max="9" width="18.7109375" style="56" customWidth="1"/>
    <col min="10" max="10" width="15.42578125" style="56" bestFit="1" customWidth="1"/>
    <col min="11" max="11" width="16.28515625" style="56" bestFit="1" customWidth="1"/>
    <col min="12" max="12" width="6.7109375" style="56" bestFit="1" customWidth="1"/>
    <col min="13" max="13" width="14" style="56" bestFit="1" customWidth="1"/>
    <col min="14" max="14" width="17.7109375" style="56" bestFit="1" customWidth="1"/>
    <col min="15" max="15" width="5.140625" style="56" bestFit="1" customWidth="1"/>
    <col min="16" max="16" width="7" style="56" bestFit="1" customWidth="1"/>
    <col min="17" max="17" width="19.85546875" style="56" bestFit="1" customWidth="1"/>
    <col min="18" max="18" width="25.5703125" style="56" bestFit="1" customWidth="1"/>
    <col min="19" max="19" width="10.42578125" style="56" bestFit="1" customWidth="1"/>
    <col min="20" max="20" width="21.42578125" style="56" bestFit="1" customWidth="1"/>
    <col min="21" max="21" width="18.85546875" style="56" bestFit="1" customWidth="1"/>
    <col min="22" max="24" width="30.42578125" style="56" customWidth="1"/>
    <col min="25" max="25" width="23.7109375" style="56" bestFit="1" customWidth="1"/>
    <col min="26" max="26" width="28.28515625" style="56" bestFit="1" customWidth="1"/>
    <col min="27" max="27" width="25.85546875" style="56" bestFit="1" customWidth="1"/>
    <col min="28" max="28" width="27.28515625" style="56" bestFit="1" customWidth="1"/>
    <col min="29" max="30" width="27.28515625" style="56" customWidth="1"/>
    <col min="31" max="31" width="30.7109375" style="56" bestFit="1" customWidth="1"/>
    <col min="32" max="32" width="15.28515625" style="56" bestFit="1" customWidth="1"/>
    <col min="33" max="33" width="16.5703125" style="56" bestFit="1" customWidth="1"/>
    <col min="34" max="34" width="15" style="56" bestFit="1" customWidth="1"/>
    <col min="35" max="35" width="15.42578125" style="56" bestFit="1" customWidth="1"/>
    <col min="36" max="36" width="18.28515625" style="56" bestFit="1" customWidth="1"/>
    <col min="37" max="37" width="17.5703125" style="56" bestFit="1" customWidth="1"/>
    <col min="38" max="38" width="9.42578125" style="56" bestFit="1" customWidth="1"/>
    <col min="39" max="39" width="15.140625" style="56" bestFit="1" customWidth="1"/>
    <col min="40" max="40" width="10.85546875" style="56" bestFit="1" customWidth="1"/>
    <col min="41" max="41" width="15.140625" style="56" bestFit="1" customWidth="1"/>
    <col min="42" max="42" width="14.42578125" style="56" bestFit="1" customWidth="1"/>
    <col min="43" max="43" width="8.85546875" style="56" bestFit="1" customWidth="1"/>
    <col min="44" max="44" width="14.7109375" style="56" bestFit="1" customWidth="1"/>
    <col min="45" max="45" width="11.5703125" style="56" bestFit="1" customWidth="1"/>
    <col min="46" max="47" width="15" style="56" bestFit="1" customWidth="1"/>
    <col min="48" max="48" width="16.28515625" style="56" bestFit="1" customWidth="1"/>
    <col min="49" max="50" width="14.7109375" style="56" bestFit="1" customWidth="1"/>
    <col min="51" max="51" width="16" style="56" bestFit="1" customWidth="1"/>
    <col min="52" max="52" width="43.28515625" style="56" bestFit="1" customWidth="1"/>
    <col min="53" max="53" width="35.28515625" style="56" bestFit="1" customWidth="1"/>
    <col min="54" max="54" width="46.5703125" style="56" bestFit="1" customWidth="1"/>
    <col min="55" max="55" width="38.7109375" style="56" bestFit="1" customWidth="1"/>
    <col min="56" max="56" width="78.5703125" style="56" bestFit="1" customWidth="1"/>
    <col min="57" max="57" width="35.42578125" style="56" bestFit="1" customWidth="1"/>
    <col min="58" max="58" width="47.7109375" style="56" bestFit="1" customWidth="1"/>
    <col min="59" max="59" width="38.5703125" style="56" bestFit="1" customWidth="1"/>
    <col min="60" max="60" width="46.28515625" style="56" bestFit="1" customWidth="1"/>
    <col min="61" max="61" width="25.85546875" style="56" bestFit="1" customWidth="1"/>
    <col min="62" max="62" width="27.42578125" style="56" bestFit="1" customWidth="1"/>
    <col min="63" max="63" width="32.85546875" style="56" bestFit="1" customWidth="1"/>
    <col min="64" max="64" width="71.85546875" style="56" bestFit="1" customWidth="1"/>
    <col min="65" max="65" width="53.5703125" style="56" bestFit="1" customWidth="1"/>
    <col min="66" max="68" width="9.140625" style="56"/>
  </cols>
  <sheetData>
    <row r="1" spans="1:68" s="111" customFormat="1" x14ac:dyDescent="0.25">
      <c r="A1" s="120" t="s">
        <v>10649</v>
      </c>
      <c r="B1" s="120" t="s">
        <v>10650</v>
      </c>
      <c r="C1" s="120" t="s">
        <v>10639</v>
      </c>
      <c r="D1" s="120" t="s">
        <v>10646</v>
      </c>
      <c r="E1" s="120" t="s">
        <v>10637</v>
      </c>
      <c r="F1" s="120" t="s">
        <v>10640</v>
      </c>
      <c r="G1" s="120" t="s">
        <v>10641</v>
      </c>
      <c r="H1" s="120" t="s">
        <v>10642</v>
      </c>
      <c r="I1" s="120" t="s">
        <v>10643</v>
      </c>
      <c r="J1" s="120" t="s">
        <v>10647</v>
      </c>
      <c r="K1" s="120" t="s">
        <v>10644</v>
      </c>
      <c r="L1" s="120" t="s">
        <v>10645</v>
      </c>
      <c r="M1" s="120" t="s">
        <v>10651</v>
      </c>
      <c r="N1" s="120" t="s">
        <v>10652</v>
      </c>
      <c r="O1" s="120" t="s">
        <v>2822</v>
      </c>
      <c r="P1" s="120" t="s">
        <v>2823</v>
      </c>
      <c r="Q1" s="120" t="s">
        <v>10653</v>
      </c>
      <c r="R1" s="120" t="s">
        <v>10655</v>
      </c>
      <c r="S1" s="120" t="s">
        <v>10654</v>
      </c>
      <c r="T1" s="166" t="s">
        <v>10656</v>
      </c>
      <c r="U1" s="166" t="s">
        <v>10657</v>
      </c>
      <c r="V1" s="166" t="s">
        <v>10658</v>
      </c>
      <c r="W1" s="166" t="s">
        <v>10698</v>
      </c>
      <c r="X1" s="166" t="s">
        <v>10699</v>
      </c>
      <c r="Y1" s="166" t="s">
        <v>10700</v>
      </c>
      <c r="Z1" s="167" t="s">
        <v>10659</v>
      </c>
      <c r="AA1" s="167" t="s">
        <v>10660</v>
      </c>
      <c r="AB1" s="167" t="s">
        <v>10661</v>
      </c>
      <c r="AC1" s="167" t="s">
        <v>10701</v>
      </c>
      <c r="AD1" s="167" t="s">
        <v>10703</v>
      </c>
      <c r="AE1" s="167" t="s">
        <v>10702</v>
      </c>
      <c r="AF1" s="120" t="s">
        <v>10662</v>
      </c>
      <c r="AG1" s="120" t="s">
        <v>10663</v>
      </c>
      <c r="AH1" s="120" t="s">
        <v>10664</v>
      </c>
      <c r="AI1" s="120" t="s">
        <v>10665</v>
      </c>
      <c r="AJ1" s="120" t="s">
        <v>10666</v>
      </c>
      <c r="AK1" s="120" t="s">
        <v>10667</v>
      </c>
      <c r="AL1" s="120" t="s">
        <v>10670</v>
      </c>
      <c r="AM1" s="120" t="s">
        <v>10671</v>
      </c>
      <c r="AN1" s="120" t="s">
        <v>10674</v>
      </c>
      <c r="AO1" s="120" t="s">
        <v>10668</v>
      </c>
      <c r="AP1" s="120" t="s">
        <v>10669</v>
      </c>
      <c r="AQ1" s="120" t="s">
        <v>10672</v>
      </c>
      <c r="AR1" s="120" t="s">
        <v>10673</v>
      </c>
      <c r="AS1" s="120" t="s">
        <v>10675</v>
      </c>
      <c r="AT1" s="120" t="s">
        <v>10676</v>
      </c>
      <c r="AU1" s="120" t="s">
        <v>10677</v>
      </c>
      <c r="AV1" s="120" t="s">
        <v>10678</v>
      </c>
      <c r="AW1" s="120" t="s">
        <v>10679</v>
      </c>
      <c r="AX1" s="120" t="s">
        <v>10680</v>
      </c>
      <c r="AY1" s="120" t="s">
        <v>10681</v>
      </c>
      <c r="AZ1" s="120" t="s">
        <v>3995</v>
      </c>
      <c r="BA1" s="120" t="s">
        <v>3996</v>
      </c>
      <c r="BB1" s="120" t="s">
        <v>3997</v>
      </c>
      <c r="BC1" s="120" t="s">
        <v>4010</v>
      </c>
      <c r="BD1" s="120" t="s">
        <v>4011</v>
      </c>
      <c r="BE1" s="120" t="s">
        <v>4012</v>
      </c>
      <c r="BF1" s="120" t="s">
        <v>4013</v>
      </c>
      <c r="BG1" s="120" t="s">
        <v>4014</v>
      </c>
      <c r="BH1" s="120" t="s">
        <v>4015</v>
      </c>
      <c r="BI1" s="120" t="s">
        <v>4016</v>
      </c>
      <c r="BJ1" s="120" t="s">
        <v>4017</v>
      </c>
      <c r="BK1" s="120" t="s">
        <v>4018</v>
      </c>
      <c r="BL1" s="120" t="s">
        <v>4021</v>
      </c>
      <c r="BM1" s="120" t="s">
        <v>4022</v>
      </c>
      <c r="BN1" s="120"/>
      <c r="BO1" s="120"/>
      <c r="BP1" s="120"/>
    </row>
    <row r="2" spans="1:68" s="156" customFormat="1" x14ac:dyDescent="0.25">
      <c r="A2" s="161">
        <f>'DADOS EMPRESA'!A21</f>
        <v>0</v>
      </c>
      <c r="B2" s="161">
        <f>'DADOS EMPRESA'!A20</f>
        <v>0</v>
      </c>
      <c r="C2" s="161">
        <f>'DADOS DO CONTRIBUINTE'!C10</f>
        <v>0</v>
      </c>
      <c r="D2" s="161">
        <f>'DADOS DO CONTRIBUINTE'!K10</f>
        <v>0</v>
      </c>
      <c r="E2" s="161">
        <f>'DADOS DO CONTRIBUINTE'!C12</f>
        <v>0</v>
      </c>
      <c r="F2" s="161">
        <f>'DADOS DO CONTRIBUINTE'!C14</f>
        <v>0</v>
      </c>
      <c r="G2" s="161">
        <f>'DADOS DO CONTRIBUINTE'!G14</f>
        <v>0</v>
      </c>
      <c r="H2" s="161" cm="1">
        <f t="array" ref="H2">'DADOS DO CONTRIBUINTE'!C17:C17</f>
        <v>0</v>
      </c>
      <c r="I2" s="161">
        <f>'DADOS DO CONTRIBUINTE'!J12</f>
        <v>0</v>
      </c>
      <c r="J2" s="161" t="str">
        <f>'DADOS DO CONTRIBUINTE'!J13</f>
        <v/>
      </c>
      <c r="K2" s="161">
        <f>'DADOS DO CONTRIBUINTE'!L17</f>
        <v>0</v>
      </c>
      <c r="L2" s="161">
        <f>'DADOS DO CONTRIBUINTE'!L19</f>
        <v>0</v>
      </c>
      <c r="M2" s="162">
        <f>'DADOS EMPRESA'!C12</f>
        <v>0</v>
      </c>
      <c r="N2" s="162">
        <f>'DADOS EMPRESA'!D12</f>
        <v>0</v>
      </c>
      <c r="O2" s="162">
        <f>'DADOS EMPRESA'!C15</f>
        <v>0</v>
      </c>
      <c r="P2" s="162">
        <f>'DADOS EMPRESA'!D15</f>
        <v>0</v>
      </c>
      <c r="Q2" s="163">
        <f>'DADOS EMPRESA'!C18</f>
        <v>0</v>
      </c>
      <c r="R2" s="163">
        <f>'DADOS EMPRESA'!D18</f>
        <v>0</v>
      </c>
      <c r="S2" s="163">
        <f>'DADOS EMPRESA'!E18</f>
        <v>0</v>
      </c>
      <c r="T2" s="168">
        <f>'DADOS EMPRESA'!C21</f>
        <v>0</v>
      </c>
      <c r="U2" s="168">
        <f>'DADOS EMPRESA'!C22</f>
        <v>0</v>
      </c>
      <c r="V2" s="168">
        <f>'DADOS EMPRESA'!C23</f>
        <v>0</v>
      </c>
      <c r="W2" s="168">
        <f>'DADOS EMPRESA'!C24</f>
        <v>0</v>
      </c>
      <c r="X2" s="168">
        <f>'DADOS EMPRESA'!C25</f>
        <v>0</v>
      </c>
      <c r="Y2" s="168">
        <f>'DADOS EMPRESA'!C26</f>
        <v>0</v>
      </c>
      <c r="Z2" s="169">
        <f>'DADOS EMPRESA'!D21</f>
        <v>0</v>
      </c>
      <c r="AA2" s="169">
        <f>'DADOS EMPRESA'!D22</f>
        <v>0</v>
      </c>
      <c r="AB2" s="169">
        <f>'DADOS EMPRESA'!D23</f>
        <v>0</v>
      </c>
      <c r="AC2" s="169">
        <f>'DADOS EMPRESA'!D24</f>
        <v>0</v>
      </c>
      <c r="AD2" s="169">
        <f>'DADOS EMPRESA'!D25</f>
        <v>0</v>
      </c>
      <c r="AE2" s="169">
        <f>'DADOS EMPRESA'!D26</f>
        <v>0</v>
      </c>
      <c r="AF2" s="161" cm="1">
        <f t="array" ref="AF2">Tabela1[NCM]</f>
        <v>0</v>
      </c>
      <c r="AG2" s="161" cm="1">
        <f t="array" ref="AG2">Tabela1[Produto Incentivado]</f>
        <v>0</v>
      </c>
      <c r="AH2" s="161" cm="1">
        <f t="array" ref="AH2">Tabela1[Unidade de Medida]</f>
        <v>0</v>
      </c>
      <c r="AI2" s="161" cm="1">
        <f t="array" ref="AI2">Tabela1[Quantidade produzida (MÊS)]</f>
        <v>0</v>
      </c>
      <c r="AJ2" s="161">
        <f>'CONSUMO ENERGIA_ÁGUA'!C11</f>
        <v>0</v>
      </c>
      <c r="AK2" s="161">
        <f>'CONSUMO ENERGIA_ÁGUA'!C12</f>
        <v>0</v>
      </c>
      <c r="AL2" s="161">
        <f>'CONSUMO ENERGIA_ÁGUA'!F11</f>
        <v>0</v>
      </c>
      <c r="AM2" s="161">
        <f>'CONSUMO ENERGIA_ÁGUA'!F12</f>
        <v>0</v>
      </c>
      <c r="AN2" s="161">
        <f>'CONSUMO ENERGIA_ÁGUA'!J12</f>
        <v>0</v>
      </c>
      <c r="AO2" s="161">
        <f>'CONSUMO ENERGIA_ÁGUA'!C14</f>
        <v>0</v>
      </c>
      <c r="AP2" s="161">
        <f>'CONSUMO ENERGIA_ÁGUA'!C15</f>
        <v>0</v>
      </c>
      <c r="AQ2" s="161">
        <f>'CONSUMO ENERGIA_ÁGUA'!F15</f>
        <v>0</v>
      </c>
      <c r="AR2" s="161">
        <f>'CONSUMO ENERGIA_ÁGUA'!F16</f>
        <v>0</v>
      </c>
      <c r="AS2" s="161">
        <f>'CONSUMO ENERGIA_ÁGUA'!J16</f>
        <v>0</v>
      </c>
      <c r="AT2" s="161" cm="1">
        <f t="array" ref="AT2">Tabela48[Código do Ajuste]</f>
        <v>0</v>
      </c>
      <c r="AU2" s="161" t="str" cm="1">
        <f t="array" ref="AU2">Tabela48[Descrição do Ajuste]</f>
        <v/>
      </c>
      <c r="AV2" s="161" cm="1">
        <f t="array" ref="AV2">Tabela48[Valor do Ajuste]</f>
        <v>0</v>
      </c>
      <c r="AW2" s="161" cm="1">
        <f t="array" ref="AW2">Tabela481012[Código do Ajuste]</f>
        <v>0</v>
      </c>
      <c r="AX2" s="161" t="str" cm="1">
        <f t="array" ref="AX2">Tabela481012[Descrição do Ajuste]</f>
        <v/>
      </c>
      <c r="AY2" s="161" cm="1">
        <f t="array" ref="AY2">Tabela481012[Valor do Ajuste]</f>
        <v>0</v>
      </c>
      <c r="AZ2" s="161">
        <f>'REG FISCAL APURAÇÃO ICMS'!M9</f>
        <v>0</v>
      </c>
      <c r="BA2" s="161">
        <f>'REG FISCAL APURAÇÃO ICMS'!M10</f>
        <v>0</v>
      </c>
      <c r="BB2" s="161">
        <f>'REG FISCAL APURAÇÃO ICMS'!M11</f>
        <v>0</v>
      </c>
      <c r="BC2" s="161">
        <f>'REG FISCAL APURAÇÃO ICMS'!M12</f>
        <v>0</v>
      </c>
      <c r="BD2" s="161">
        <f>'REG FISCAL APURAÇÃO ICMS'!M13</f>
        <v>0</v>
      </c>
      <c r="BE2" s="161">
        <f>'REG FISCAL APURAÇÃO ICMS'!M14</f>
        <v>0</v>
      </c>
      <c r="BF2" s="161">
        <f>'REG FISCAL APURAÇÃO ICMS'!M15</f>
        <v>0</v>
      </c>
      <c r="BG2" s="161">
        <f>'REG FISCAL APURAÇÃO ICMS'!M16</f>
        <v>0</v>
      </c>
      <c r="BH2" s="161">
        <f>'REG FISCAL APURAÇÃO ICMS'!M17</f>
        <v>0</v>
      </c>
      <c r="BI2" s="161">
        <f>'REG FISCAL APURAÇÃO ICMS'!M18</f>
        <v>0</v>
      </c>
      <c r="BJ2" s="161">
        <f>'REG FISCAL APURAÇÃO ICMS'!M19</f>
        <v>0</v>
      </c>
      <c r="BK2" s="161">
        <f>'REG FISCAL APURAÇÃO ICMS'!M20</f>
        <v>0</v>
      </c>
      <c r="BL2" s="161">
        <f>'REG FISCAL APURAÇÃO ICMS'!M21</f>
        <v>0</v>
      </c>
      <c r="BM2" s="161">
        <f>'REG FISCAL APURAÇÃO ICMS'!M22</f>
        <v>0</v>
      </c>
      <c r="BN2" s="161"/>
      <c r="BO2" s="161"/>
      <c r="BP2" s="161"/>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tabColor rgb="FFFF0000"/>
  </sheetPr>
  <dimension ref="A1:E1334"/>
  <sheetViews>
    <sheetView workbookViewId="0">
      <selection activeCell="E9" sqref="E9"/>
    </sheetView>
  </sheetViews>
  <sheetFormatPr defaultRowHeight="14.25" x14ac:dyDescent="0.2"/>
  <cols>
    <col min="1" max="1" width="12.140625" style="34" customWidth="1"/>
    <col min="2" max="2" width="118" style="46" customWidth="1"/>
    <col min="3" max="4" width="9.140625" style="34"/>
    <col min="5" max="5" width="13.85546875" style="34" bestFit="1" customWidth="1"/>
    <col min="6" max="16384" width="9.140625" style="34"/>
  </cols>
  <sheetData>
    <row r="1" spans="1:5" ht="12.75" x14ac:dyDescent="0.2">
      <c r="B1" s="34"/>
    </row>
    <row r="2" spans="1:5" ht="15" x14ac:dyDescent="0.2">
      <c r="A2" s="36" t="s">
        <v>15</v>
      </c>
      <c r="B2" s="35"/>
    </row>
    <row r="3" spans="1:5" ht="15" x14ac:dyDescent="0.2">
      <c r="B3" s="37" t="s">
        <v>16</v>
      </c>
      <c r="D3" s="34" t="s">
        <v>17</v>
      </c>
    </row>
    <row r="4" spans="1:5" x14ac:dyDescent="0.2">
      <c r="A4" s="34" t="s">
        <v>17</v>
      </c>
      <c r="B4" s="38" t="s">
        <v>18</v>
      </c>
      <c r="D4" s="34" t="str">
        <f>IF(D3=A4,B4,"")</f>
        <v>Cultivo de arroz</v>
      </c>
    </row>
    <row r="5" spans="1:5" x14ac:dyDescent="0.2">
      <c r="A5" s="34" t="s">
        <v>19</v>
      </c>
      <c r="B5" s="38" t="s">
        <v>20</v>
      </c>
    </row>
    <row r="6" spans="1:5" x14ac:dyDescent="0.2">
      <c r="A6" s="34" t="s">
        <v>21</v>
      </c>
      <c r="B6" s="38" t="s">
        <v>22</v>
      </c>
    </row>
    <row r="7" spans="1:5" x14ac:dyDescent="0.2">
      <c r="A7" s="34" t="s">
        <v>23</v>
      </c>
      <c r="B7" s="38" t="s">
        <v>24</v>
      </c>
    </row>
    <row r="8" spans="1:5" x14ac:dyDescent="0.2">
      <c r="A8" s="34" t="s">
        <v>25</v>
      </c>
      <c r="B8" s="38" t="s">
        <v>26</v>
      </c>
    </row>
    <row r="9" spans="1:5" x14ac:dyDescent="0.2">
      <c r="A9" s="34" t="s">
        <v>27</v>
      </c>
      <c r="B9" s="38" t="s">
        <v>28</v>
      </c>
      <c r="E9" s="34" t="str">
        <f>VLOOKUP(D3,A4:B6,2,FALSE)</f>
        <v>Cultivo de arroz</v>
      </c>
    </row>
    <row r="10" spans="1:5" x14ac:dyDescent="0.2">
      <c r="A10" s="34" t="s">
        <v>29</v>
      </c>
      <c r="B10" s="38" t="s">
        <v>30</v>
      </c>
    </row>
    <row r="11" spans="1:5" x14ac:dyDescent="0.2">
      <c r="A11" s="34" t="s">
        <v>31</v>
      </c>
      <c r="B11" s="38" t="s">
        <v>32</v>
      </c>
    </row>
    <row r="12" spans="1:5" x14ac:dyDescent="0.2">
      <c r="A12" s="34" t="s">
        <v>33</v>
      </c>
      <c r="B12" s="38" t="s">
        <v>34</v>
      </c>
    </row>
    <row r="13" spans="1:5" x14ac:dyDescent="0.2">
      <c r="A13" s="34" t="s">
        <v>35</v>
      </c>
      <c r="B13" s="38" t="s">
        <v>36</v>
      </c>
    </row>
    <row r="14" spans="1:5" x14ac:dyDescent="0.2">
      <c r="A14" s="34" t="s">
        <v>37</v>
      </c>
      <c r="B14" s="38" t="s">
        <v>38</v>
      </c>
    </row>
    <row r="15" spans="1:5" x14ac:dyDescent="0.2">
      <c r="A15" s="34" t="s">
        <v>39</v>
      </c>
      <c r="B15" s="38" t="s">
        <v>40</v>
      </c>
    </row>
    <row r="16" spans="1:5" x14ac:dyDescent="0.2">
      <c r="A16" s="34" t="s">
        <v>41</v>
      </c>
      <c r="B16" s="38" t="s">
        <v>42</v>
      </c>
    </row>
    <row r="17" spans="1:2" x14ac:dyDescent="0.2">
      <c r="A17" s="34" t="s">
        <v>43</v>
      </c>
      <c r="B17" s="38" t="s">
        <v>44</v>
      </c>
    </row>
    <row r="18" spans="1:2" x14ac:dyDescent="0.2">
      <c r="A18" s="34" t="s">
        <v>45</v>
      </c>
      <c r="B18" s="38" t="s">
        <v>46</v>
      </c>
    </row>
    <row r="19" spans="1:2" x14ac:dyDescent="0.2">
      <c r="A19" s="34" t="s">
        <v>47</v>
      </c>
      <c r="B19" s="38" t="s">
        <v>48</v>
      </c>
    </row>
    <row r="20" spans="1:2" x14ac:dyDescent="0.2">
      <c r="A20" s="34" t="s">
        <v>49</v>
      </c>
      <c r="B20" s="38" t="s">
        <v>50</v>
      </c>
    </row>
    <row r="21" spans="1:2" x14ac:dyDescent="0.2">
      <c r="A21" s="34" t="s">
        <v>51</v>
      </c>
      <c r="B21" s="38" t="s">
        <v>52</v>
      </c>
    </row>
    <row r="22" spans="1:2" x14ac:dyDescent="0.2">
      <c r="A22" s="34" t="s">
        <v>53</v>
      </c>
      <c r="B22" s="38" t="s">
        <v>54</v>
      </c>
    </row>
    <row r="23" spans="1:2" x14ac:dyDescent="0.2">
      <c r="A23" s="34" t="s">
        <v>55</v>
      </c>
      <c r="B23" s="38" t="s">
        <v>56</v>
      </c>
    </row>
    <row r="24" spans="1:2" x14ac:dyDescent="0.2">
      <c r="A24" s="34" t="s">
        <v>57</v>
      </c>
      <c r="B24" s="38" t="s">
        <v>58</v>
      </c>
    </row>
    <row r="25" spans="1:2" x14ac:dyDescent="0.2">
      <c r="A25" s="34" t="s">
        <v>59</v>
      </c>
      <c r="B25" s="38" t="s">
        <v>60</v>
      </c>
    </row>
    <row r="26" spans="1:2" x14ac:dyDescent="0.2">
      <c r="A26" s="34" t="s">
        <v>61</v>
      </c>
      <c r="B26" s="38" t="s">
        <v>62</v>
      </c>
    </row>
    <row r="27" spans="1:2" x14ac:dyDescent="0.2">
      <c r="A27" s="34" t="s">
        <v>63</v>
      </c>
      <c r="B27" s="38" t="s">
        <v>64</v>
      </c>
    </row>
    <row r="28" spans="1:2" x14ac:dyDescent="0.2">
      <c r="A28" s="34" t="s">
        <v>65</v>
      </c>
      <c r="B28" s="38" t="s">
        <v>66</v>
      </c>
    </row>
    <row r="29" spans="1:2" x14ac:dyDescent="0.2">
      <c r="A29" s="34" t="s">
        <v>67</v>
      </c>
      <c r="B29" s="38" t="s">
        <v>68</v>
      </c>
    </row>
    <row r="30" spans="1:2" x14ac:dyDescent="0.2">
      <c r="A30" s="34" t="s">
        <v>69</v>
      </c>
      <c r="B30" s="38" t="s">
        <v>70</v>
      </c>
    </row>
    <row r="31" spans="1:2" x14ac:dyDescent="0.2">
      <c r="A31" s="34" t="s">
        <v>71</v>
      </c>
      <c r="B31" s="38" t="s">
        <v>72</v>
      </c>
    </row>
    <row r="32" spans="1:2" x14ac:dyDescent="0.2">
      <c r="A32" s="34" t="s">
        <v>73</v>
      </c>
      <c r="B32" s="38" t="s">
        <v>74</v>
      </c>
    </row>
    <row r="33" spans="1:2" x14ac:dyDescent="0.2">
      <c r="A33" s="34" t="s">
        <v>75</v>
      </c>
      <c r="B33" s="38" t="s">
        <v>76</v>
      </c>
    </row>
    <row r="34" spans="1:2" x14ac:dyDescent="0.2">
      <c r="A34" s="34" t="s">
        <v>77</v>
      </c>
      <c r="B34" s="38" t="s">
        <v>78</v>
      </c>
    </row>
    <row r="35" spans="1:2" x14ac:dyDescent="0.2">
      <c r="A35" s="34" t="s">
        <v>79</v>
      </c>
      <c r="B35" s="38" t="s">
        <v>80</v>
      </c>
    </row>
    <row r="36" spans="1:2" x14ac:dyDescent="0.2">
      <c r="A36" s="34" t="s">
        <v>81</v>
      </c>
      <c r="B36" s="38" t="s">
        <v>82</v>
      </c>
    </row>
    <row r="37" spans="1:2" x14ac:dyDescent="0.2">
      <c r="A37" s="34" t="s">
        <v>83</v>
      </c>
      <c r="B37" s="38" t="s">
        <v>84</v>
      </c>
    </row>
    <row r="38" spans="1:2" x14ac:dyDescent="0.2">
      <c r="A38" s="34" t="s">
        <v>85</v>
      </c>
      <c r="B38" s="38" t="s">
        <v>86</v>
      </c>
    </row>
    <row r="39" spans="1:2" x14ac:dyDescent="0.2">
      <c r="A39" s="34" t="s">
        <v>87</v>
      </c>
      <c r="B39" s="38" t="s">
        <v>88</v>
      </c>
    </row>
    <row r="40" spans="1:2" x14ac:dyDescent="0.2">
      <c r="A40" s="34" t="s">
        <v>89</v>
      </c>
      <c r="B40" s="38" t="s">
        <v>90</v>
      </c>
    </row>
    <row r="41" spans="1:2" x14ac:dyDescent="0.2">
      <c r="A41" s="34" t="s">
        <v>91</v>
      </c>
      <c r="B41" s="38" t="s">
        <v>92</v>
      </c>
    </row>
    <row r="42" spans="1:2" x14ac:dyDescent="0.2">
      <c r="A42" s="34" t="s">
        <v>93</v>
      </c>
      <c r="B42" s="38" t="s">
        <v>94</v>
      </c>
    </row>
    <row r="43" spans="1:2" x14ac:dyDescent="0.2">
      <c r="A43" s="34" t="s">
        <v>95</v>
      </c>
      <c r="B43" s="38" t="s">
        <v>96</v>
      </c>
    </row>
    <row r="44" spans="1:2" x14ac:dyDescent="0.2">
      <c r="A44" s="34" t="s">
        <v>97</v>
      </c>
      <c r="B44" s="38" t="s">
        <v>98</v>
      </c>
    </row>
    <row r="45" spans="1:2" x14ac:dyDescent="0.2">
      <c r="A45" s="34" t="s">
        <v>99</v>
      </c>
      <c r="B45" s="38" t="s">
        <v>100</v>
      </c>
    </row>
    <row r="46" spans="1:2" x14ac:dyDescent="0.2">
      <c r="A46" s="34" t="s">
        <v>101</v>
      </c>
      <c r="B46" s="38" t="s">
        <v>102</v>
      </c>
    </row>
    <row r="47" spans="1:2" x14ac:dyDescent="0.2">
      <c r="A47" s="34" t="s">
        <v>103</v>
      </c>
      <c r="B47" s="38" t="s">
        <v>104</v>
      </c>
    </row>
    <row r="48" spans="1:2" x14ac:dyDescent="0.2">
      <c r="A48" s="34" t="s">
        <v>105</v>
      </c>
      <c r="B48" s="38" t="s">
        <v>106</v>
      </c>
    </row>
    <row r="49" spans="1:2" x14ac:dyDescent="0.2">
      <c r="A49" s="34" t="s">
        <v>107</v>
      </c>
      <c r="B49" s="38" t="s">
        <v>108</v>
      </c>
    </row>
    <row r="50" spans="1:2" x14ac:dyDescent="0.2">
      <c r="A50" s="34" t="s">
        <v>109</v>
      </c>
      <c r="B50" s="38" t="s">
        <v>110</v>
      </c>
    </row>
    <row r="51" spans="1:2" x14ac:dyDescent="0.2">
      <c r="A51" s="34" t="s">
        <v>111</v>
      </c>
      <c r="B51" s="38" t="s">
        <v>112</v>
      </c>
    </row>
    <row r="52" spans="1:2" x14ac:dyDescent="0.2">
      <c r="A52" s="34" t="s">
        <v>113</v>
      </c>
      <c r="B52" s="38" t="s">
        <v>114</v>
      </c>
    </row>
    <row r="53" spans="1:2" x14ac:dyDescent="0.2">
      <c r="A53" s="34" t="s">
        <v>115</v>
      </c>
      <c r="B53" s="38" t="s">
        <v>116</v>
      </c>
    </row>
    <row r="54" spans="1:2" x14ac:dyDescent="0.2">
      <c r="A54" s="34" t="s">
        <v>117</v>
      </c>
      <c r="B54" s="38" t="s">
        <v>118</v>
      </c>
    </row>
    <row r="55" spans="1:2" x14ac:dyDescent="0.2">
      <c r="A55" s="34" t="s">
        <v>119</v>
      </c>
      <c r="B55" s="38" t="s">
        <v>120</v>
      </c>
    </row>
    <row r="56" spans="1:2" x14ac:dyDescent="0.2">
      <c r="A56" s="34" t="s">
        <v>121</v>
      </c>
      <c r="B56" s="38" t="s">
        <v>122</v>
      </c>
    </row>
    <row r="57" spans="1:2" x14ac:dyDescent="0.2">
      <c r="A57" s="34" t="s">
        <v>123</v>
      </c>
      <c r="B57" s="38" t="s">
        <v>124</v>
      </c>
    </row>
    <row r="58" spans="1:2" x14ac:dyDescent="0.2">
      <c r="A58" s="34" t="s">
        <v>125</v>
      </c>
      <c r="B58" s="38" t="s">
        <v>126</v>
      </c>
    </row>
    <row r="59" spans="1:2" x14ac:dyDescent="0.2">
      <c r="A59" s="34" t="s">
        <v>127</v>
      </c>
      <c r="B59" s="38" t="s">
        <v>128</v>
      </c>
    </row>
    <row r="60" spans="1:2" x14ac:dyDescent="0.2">
      <c r="A60" s="34" t="s">
        <v>129</v>
      </c>
      <c r="B60" s="38" t="s">
        <v>130</v>
      </c>
    </row>
    <row r="61" spans="1:2" x14ac:dyDescent="0.2">
      <c r="A61" s="34" t="s">
        <v>131</v>
      </c>
      <c r="B61" s="38" t="s">
        <v>132</v>
      </c>
    </row>
    <row r="62" spans="1:2" x14ac:dyDescent="0.2">
      <c r="A62" s="34" t="s">
        <v>133</v>
      </c>
      <c r="B62" s="38" t="s">
        <v>134</v>
      </c>
    </row>
    <row r="63" spans="1:2" x14ac:dyDescent="0.2">
      <c r="A63" s="34" t="s">
        <v>135</v>
      </c>
      <c r="B63" s="38" t="s">
        <v>136</v>
      </c>
    </row>
    <row r="64" spans="1:2" x14ac:dyDescent="0.2">
      <c r="A64" s="34" t="s">
        <v>137</v>
      </c>
      <c r="B64" s="38" t="s">
        <v>138</v>
      </c>
    </row>
    <row r="65" spans="1:2" x14ac:dyDescent="0.2">
      <c r="A65" s="34" t="s">
        <v>139</v>
      </c>
      <c r="B65" s="38" t="s">
        <v>140</v>
      </c>
    </row>
    <row r="66" spans="1:2" x14ac:dyDescent="0.2">
      <c r="A66" s="34" t="s">
        <v>141</v>
      </c>
      <c r="B66" s="38" t="s">
        <v>142</v>
      </c>
    </row>
    <row r="67" spans="1:2" x14ac:dyDescent="0.2">
      <c r="A67" s="34" t="s">
        <v>143</v>
      </c>
      <c r="B67" s="38" t="s">
        <v>144</v>
      </c>
    </row>
    <row r="68" spans="1:2" x14ac:dyDescent="0.2">
      <c r="A68" s="34" t="s">
        <v>145</v>
      </c>
      <c r="B68" s="38" t="s">
        <v>146</v>
      </c>
    </row>
    <row r="69" spans="1:2" x14ac:dyDescent="0.2">
      <c r="A69" s="34" t="s">
        <v>147</v>
      </c>
      <c r="B69" s="38" t="s">
        <v>148</v>
      </c>
    </row>
    <row r="70" spans="1:2" x14ac:dyDescent="0.2">
      <c r="A70" s="34" t="s">
        <v>149</v>
      </c>
      <c r="B70" s="38" t="s">
        <v>150</v>
      </c>
    </row>
    <row r="71" spans="1:2" x14ac:dyDescent="0.2">
      <c r="A71" s="34" t="s">
        <v>151</v>
      </c>
      <c r="B71" s="38" t="s">
        <v>152</v>
      </c>
    </row>
    <row r="72" spans="1:2" x14ac:dyDescent="0.2">
      <c r="A72" s="34" t="s">
        <v>153</v>
      </c>
      <c r="B72" s="38" t="s">
        <v>154</v>
      </c>
    </row>
    <row r="73" spans="1:2" x14ac:dyDescent="0.2">
      <c r="A73" s="34" t="s">
        <v>155</v>
      </c>
      <c r="B73" s="38" t="s">
        <v>156</v>
      </c>
    </row>
    <row r="74" spans="1:2" x14ac:dyDescent="0.2">
      <c r="A74" s="34" t="s">
        <v>157</v>
      </c>
      <c r="B74" s="38" t="s">
        <v>158</v>
      </c>
    </row>
    <row r="75" spans="1:2" x14ac:dyDescent="0.2">
      <c r="A75" s="34" t="s">
        <v>159</v>
      </c>
      <c r="B75" s="38" t="s">
        <v>160</v>
      </c>
    </row>
    <row r="76" spans="1:2" x14ac:dyDescent="0.2">
      <c r="A76" s="34" t="s">
        <v>161</v>
      </c>
      <c r="B76" s="38" t="s">
        <v>162</v>
      </c>
    </row>
    <row r="77" spans="1:2" x14ac:dyDescent="0.2">
      <c r="A77" s="34" t="s">
        <v>163</v>
      </c>
      <c r="B77" s="38" t="s">
        <v>164</v>
      </c>
    </row>
    <row r="78" spans="1:2" x14ac:dyDescent="0.2">
      <c r="A78" s="34" t="s">
        <v>165</v>
      </c>
      <c r="B78" s="38" t="s">
        <v>166</v>
      </c>
    </row>
    <row r="79" spans="1:2" x14ac:dyDescent="0.2">
      <c r="A79" s="34" t="s">
        <v>167</v>
      </c>
      <c r="B79" s="38" t="s">
        <v>168</v>
      </c>
    </row>
    <row r="80" spans="1:2" x14ac:dyDescent="0.2">
      <c r="A80" s="34" t="s">
        <v>169</v>
      </c>
      <c r="B80" s="38" t="s">
        <v>170</v>
      </c>
    </row>
    <row r="81" spans="1:2" x14ac:dyDescent="0.2">
      <c r="A81" s="34" t="s">
        <v>171</v>
      </c>
      <c r="B81" s="38" t="s">
        <v>172</v>
      </c>
    </row>
    <row r="82" spans="1:2" x14ac:dyDescent="0.2">
      <c r="A82" s="34" t="s">
        <v>173</v>
      </c>
      <c r="B82" s="38" t="s">
        <v>174</v>
      </c>
    </row>
    <row r="83" spans="1:2" x14ac:dyDescent="0.2">
      <c r="A83" s="34" t="s">
        <v>175</v>
      </c>
      <c r="B83" s="38" t="s">
        <v>176</v>
      </c>
    </row>
    <row r="84" spans="1:2" x14ac:dyDescent="0.2">
      <c r="A84" s="34" t="s">
        <v>177</v>
      </c>
      <c r="B84" s="38" t="s">
        <v>178</v>
      </c>
    </row>
    <row r="85" spans="1:2" x14ac:dyDescent="0.2">
      <c r="A85" s="34" t="s">
        <v>179</v>
      </c>
      <c r="B85" s="38" t="s">
        <v>180</v>
      </c>
    </row>
    <row r="86" spans="1:2" x14ac:dyDescent="0.2">
      <c r="A86" s="34" t="s">
        <v>181</v>
      </c>
      <c r="B86" s="38" t="s">
        <v>182</v>
      </c>
    </row>
    <row r="87" spans="1:2" x14ac:dyDescent="0.2">
      <c r="A87" s="34" t="s">
        <v>183</v>
      </c>
      <c r="B87" s="38" t="s">
        <v>184</v>
      </c>
    </row>
    <row r="88" spans="1:2" x14ac:dyDescent="0.2">
      <c r="A88" s="34" t="s">
        <v>185</v>
      </c>
      <c r="B88" s="38" t="s">
        <v>186</v>
      </c>
    </row>
    <row r="89" spans="1:2" x14ac:dyDescent="0.2">
      <c r="A89" s="34" t="s">
        <v>187</v>
      </c>
      <c r="B89" s="38" t="s">
        <v>188</v>
      </c>
    </row>
    <row r="90" spans="1:2" x14ac:dyDescent="0.2">
      <c r="A90" s="34" t="s">
        <v>189</v>
      </c>
      <c r="B90" s="38" t="s">
        <v>190</v>
      </c>
    </row>
    <row r="91" spans="1:2" x14ac:dyDescent="0.2">
      <c r="A91" s="34" t="s">
        <v>191</v>
      </c>
      <c r="B91" s="38" t="s">
        <v>192</v>
      </c>
    </row>
    <row r="92" spans="1:2" x14ac:dyDescent="0.2">
      <c r="A92" s="34" t="s">
        <v>193</v>
      </c>
      <c r="B92" s="38" t="s">
        <v>194</v>
      </c>
    </row>
    <row r="93" spans="1:2" x14ac:dyDescent="0.2">
      <c r="A93" s="34" t="s">
        <v>195</v>
      </c>
      <c r="B93" s="38" t="s">
        <v>196</v>
      </c>
    </row>
    <row r="94" spans="1:2" x14ac:dyDescent="0.2">
      <c r="A94" s="34" t="s">
        <v>197</v>
      </c>
      <c r="B94" s="38" t="s">
        <v>198</v>
      </c>
    </row>
    <row r="95" spans="1:2" x14ac:dyDescent="0.2">
      <c r="A95" s="34" t="s">
        <v>199</v>
      </c>
      <c r="B95" s="38" t="s">
        <v>200</v>
      </c>
    </row>
    <row r="96" spans="1:2" x14ac:dyDescent="0.2">
      <c r="A96" s="34" t="s">
        <v>201</v>
      </c>
      <c r="B96" s="38" t="s">
        <v>202</v>
      </c>
    </row>
    <row r="97" spans="1:2" x14ac:dyDescent="0.2">
      <c r="A97" s="34" t="s">
        <v>203</v>
      </c>
      <c r="B97" s="38" t="s">
        <v>204</v>
      </c>
    </row>
    <row r="98" spans="1:2" x14ac:dyDescent="0.2">
      <c r="A98" s="34" t="s">
        <v>205</v>
      </c>
      <c r="B98" s="38" t="s">
        <v>206</v>
      </c>
    </row>
    <row r="99" spans="1:2" x14ac:dyDescent="0.2">
      <c r="A99" s="34" t="s">
        <v>207</v>
      </c>
      <c r="B99" s="38" t="s">
        <v>208</v>
      </c>
    </row>
    <row r="100" spans="1:2" x14ac:dyDescent="0.2">
      <c r="A100" s="34" t="s">
        <v>209</v>
      </c>
      <c r="B100" s="38" t="s">
        <v>210</v>
      </c>
    </row>
    <row r="101" spans="1:2" x14ac:dyDescent="0.2">
      <c r="A101" s="34" t="s">
        <v>211</v>
      </c>
      <c r="B101" s="38" t="s">
        <v>212</v>
      </c>
    </row>
    <row r="102" spans="1:2" x14ac:dyDescent="0.2">
      <c r="A102" s="34" t="s">
        <v>213</v>
      </c>
      <c r="B102" s="38" t="s">
        <v>214</v>
      </c>
    </row>
    <row r="103" spans="1:2" x14ac:dyDescent="0.2">
      <c r="A103" s="34" t="s">
        <v>215</v>
      </c>
      <c r="B103" s="38" t="s">
        <v>216</v>
      </c>
    </row>
    <row r="104" spans="1:2" x14ac:dyDescent="0.2">
      <c r="A104" s="34" t="s">
        <v>217</v>
      </c>
      <c r="B104" s="38" t="s">
        <v>218</v>
      </c>
    </row>
    <row r="105" spans="1:2" x14ac:dyDescent="0.2">
      <c r="A105" s="34" t="s">
        <v>219</v>
      </c>
      <c r="B105" s="38" t="s">
        <v>220</v>
      </c>
    </row>
    <row r="106" spans="1:2" x14ac:dyDescent="0.2">
      <c r="A106" s="34" t="s">
        <v>221</v>
      </c>
      <c r="B106" s="38" t="s">
        <v>222</v>
      </c>
    </row>
    <row r="107" spans="1:2" x14ac:dyDescent="0.2">
      <c r="A107" s="34" t="s">
        <v>223</v>
      </c>
      <c r="B107" s="38" t="s">
        <v>224</v>
      </c>
    </row>
    <row r="108" spans="1:2" x14ac:dyDescent="0.2">
      <c r="A108" s="34" t="s">
        <v>225</v>
      </c>
      <c r="B108" s="38" t="s">
        <v>226</v>
      </c>
    </row>
    <row r="109" spans="1:2" x14ac:dyDescent="0.2">
      <c r="A109" s="34" t="s">
        <v>227</v>
      </c>
      <c r="B109" s="38" t="s">
        <v>228</v>
      </c>
    </row>
    <row r="110" spans="1:2" x14ac:dyDescent="0.2">
      <c r="A110" s="34" t="s">
        <v>229</v>
      </c>
      <c r="B110" s="38" t="s">
        <v>230</v>
      </c>
    </row>
    <row r="111" spans="1:2" x14ac:dyDescent="0.2">
      <c r="A111" s="34" t="s">
        <v>231</v>
      </c>
      <c r="B111" s="38" t="s">
        <v>232</v>
      </c>
    </row>
    <row r="112" spans="1:2" x14ac:dyDescent="0.2">
      <c r="A112" s="34" t="s">
        <v>233</v>
      </c>
      <c r="B112" s="38" t="s">
        <v>234</v>
      </c>
    </row>
    <row r="113" spans="1:2" x14ac:dyDescent="0.2">
      <c r="A113" s="34" t="s">
        <v>235</v>
      </c>
      <c r="B113" s="38" t="s">
        <v>236</v>
      </c>
    </row>
    <row r="114" spans="1:2" x14ac:dyDescent="0.2">
      <c r="A114" s="34" t="s">
        <v>237</v>
      </c>
      <c r="B114" s="38" t="s">
        <v>238</v>
      </c>
    </row>
    <row r="115" spans="1:2" x14ac:dyDescent="0.2">
      <c r="A115" s="34" t="s">
        <v>239</v>
      </c>
      <c r="B115" s="38" t="s">
        <v>240</v>
      </c>
    </row>
    <row r="116" spans="1:2" x14ac:dyDescent="0.2">
      <c r="A116" s="34" t="s">
        <v>241</v>
      </c>
      <c r="B116" s="38" t="s">
        <v>242</v>
      </c>
    </row>
    <row r="117" spans="1:2" x14ac:dyDescent="0.2">
      <c r="A117" s="34" t="s">
        <v>243</v>
      </c>
      <c r="B117" s="38" t="s">
        <v>244</v>
      </c>
    </row>
    <row r="118" spans="1:2" x14ac:dyDescent="0.2">
      <c r="A118" s="34" t="s">
        <v>245</v>
      </c>
      <c r="B118" s="38" t="s">
        <v>246</v>
      </c>
    </row>
    <row r="119" spans="1:2" x14ac:dyDescent="0.2">
      <c r="A119" s="34" t="s">
        <v>247</v>
      </c>
      <c r="B119" s="38" t="s">
        <v>248</v>
      </c>
    </row>
    <row r="120" spans="1:2" x14ac:dyDescent="0.2">
      <c r="A120" s="34" t="s">
        <v>249</v>
      </c>
      <c r="B120" s="38" t="s">
        <v>250</v>
      </c>
    </row>
    <row r="121" spans="1:2" x14ac:dyDescent="0.2">
      <c r="A121" s="34" t="s">
        <v>251</v>
      </c>
      <c r="B121" s="38" t="s">
        <v>252</v>
      </c>
    </row>
    <row r="122" spans="1:2" x14ac:dyDescent="0.2">
      <c r="A122" s="34" t="s">
        <v>253</v>
      </c>
      <c r="B122" s="38" t="s">
        <v>254</v>
      </c>
    </row>
    <row r="123" spans="1:2" x14ac:dyDescent="0.2">
      <c r="A123" s="34" t="s">
        <v>255</v>
      </c>
      <c r="B123" s="38" t="s">
        <v>256</v>
      </c>
    </row>
    <row r="124" spans="1:2" x14ac:dyDescent="0.2">
      <c r="A124" s="34" t="s">
        <v>257</v>
      </c>
      <c r="B124" s="38" t="s">
        <v>258</v>
      </c>
    </row>
    <row r="125" spans="1:2" x14ac:dyDescent="0.2">
      <c r="A125" s="34" t="s">
        <v>259</v>
      </c>
      <c r="B125" s="38" t="s">
        <v>260</v>
      </c>
    </row>
    <row r="126" spans="1:2" x14ac:dyDescent="0.2">
      <c r="A126" s="34" t="s">
        <v>261</v>
      </c>
      <c r="B126" s="38" t="s">
        <v>262</v>
      </c>
    </row>
    <row r="127" spans="1:2" x14ac:dyDescent="0.2">
      <c r="A127" s="34" t="s">
        <v>263</v>
      </c>
      <c r="B127" s="38" t="s">
        <v>264</v>
      </c>
    </row>
    <row r="128" spans="1:2" x14ac:dyDescent="0.2">
      <c r="A128" s="34" t="s">
        <v>265</v>
      </c>
      <c r="B128" s="38" t="s">
        <v>266</v>
      </c>
    </row>
    <row r="129" spans="1:2" x14ac:dyDescent="0.2">
      <c r="A129" s="34" t="s">
        <v>267</v>
      </c>
      <c r="B129" s="38" t="s">
        <v>268</v>
      </c>
    </row>
    <row r="130" spans="1:2" x14ac:dyDescent="0.2">
      <c r="A130" s="34" t="s">
        <v>269</v>
      </c>
      <c r="B130" s="38" t="s">
        <v>270</v>
      </c>
    </row>
    <row r="131" spans="1:2" x14ac:dyDescent="0.2">
      <c r="A131" s="34" t="s">
        <v>271</v>
      </c>
      <c r="B131" s="38" t="s">
        <v>272</v>
      </c>
    </row>
    <row r="132" spans="1:2" x14ac:dyDescent="0.2">
      <c r="A132" s="34" t="s">
        <v>273</v>
      </c>
      <c r="B132" s="38" t="s">
        <v>274</v>
      </c>
    </row>
    <row r="133" spans="1:2" x14ac:dyDescent="0.2">
      <c r="A133" s="34" t="s">
        <v>275</v>
      </c>
      <c r="B133" s="38" t="s">
        <v>276</v>
      </c>
    </row>
    <row r="134" spans="1:2" x14ac:dyDescent="0.2">
      <c r="A134" s="34" t="s">
        <v>277</v>
      </c>
      <c r="B134" s="38" t="s">
        <v>278</v>
      </c>
    </row>
    <row r="135" spans="1:2" x14ac:dyDescent="0.2">
      <c r="A135" s="34" t="s">
        <v>279</v>
      </c>
      <c r="B135" s="38" t="s">
        <v>280</v>
      </c>
    </row>
    <row r="136" spans="1:2" x14ac:dyDescent="0.2">
      <c r="A136" s="34" t="s">
        <v>281</v>
      </c>
      <c r="B136" s="38" t="s">
        <v>282</v>
      </c>
    </row>
    <row r="137" spans="1:2" x14ac:dyDescent="0.2">
      <c r="A137" s="34" t="s">
        <v>283</v>
      </c>
      <c r="B137" s="38" t="s">
        <v>284</v>
      </c>
    </row>
    <row r="138" spans="1:2" x14ac:dyDescent="0.2">
      <c r="A138" s="34" t="s">
        <v>285</v>
      </c>
      <c r="B138" s="38" t="s">
        <v>286</v>
      </c>
    </row>
    <row r="139" spans="1:2" x14ac:dyDescent="0.2">
      <c r="A139" s="34" t="s">
        <v>287</v>
      </c>
      <c r="B139" s="38" t="s">
        <v>288</v>
      </c>
    </row>
    <row r="140" spans="1:2" x14ac:dyDescent="0.2">
      <c r="A140" s="34" t="s">
        <v>289</v>
      </c>
      <c r="B140" s="38" t="s">
        <v>290</v>
      </c>
    </row>
    <row r="141" spans="1:2" x14ac:dyDescent="0.2">
      <c r="A141" s="34" t="s">
        <v>291</v>
      </c>
      <c r="B141" s="38" t="s">
        <v>292</v>
      </c>
    </row>
    <row r="142" spans="1:2" x14ac:dyDescent="0.2">
      <c r="A142" s="34" t="s">
        <v>293</v>
      </c>
      <c r="B142" s="38" t="s">
        <v>294</v>
      </c>
    </row>
    <row r="143" spans="1:2" x14ac:dyDescent="0.2">
      <c r="A143" s="34" t="s">
        <v>295</v>
      </c>
      <c r="B143" s="38" t="s">
        <v>296</v>
      </c>
    </row>
    <row r="144" spans="1:2" x14ac:dyDescent="0.2">
      <c r="A144" s="34" t="s">
        <v>297</v>
      </c>
      <c r="B144" s="38" t="s">
        <v>298</v>
      </c>
    </row>
    <row r="145" spans="1:2" x14ac:dyDescent="0.2">
      <c r="A145" s="34" t="s">
        <v>299</v>
      </c>
      <c r="B145" s="38" t="s">
        <v>300</v>
      </c>
    </row>
    <row r="146" spans="1:2" x14ac:dyDescent="0.2">
      <c r="A146" s="34" t="s">
        <v>301</v>
      </c>
      <c r="B146" s="38" t="s">
        <v>302</v>
      </c>
    </row>
    <row r="147" spans="1:2" x14ac:dyDescent="0.2">
      <c r="A147" s="34" t="s">
        <v>303</v>
      </c>
      <c r="B147" s="38" t="s">
        <v>304</v>
      </c>
    </row>
    <row r="148" spans="1:2" x14ac:dyDescent="0.2">
      <c r="A148" s="34" t="s">
        <v>305</v>
      </c>
      <c r="B148" s="38" t="s">
        <v>306</v>
      </c>
    </row>
    <row r="149" spans="1:2" x14ac:dyDescent="0.2">
      <c r="A149" s="34" t="s">
        <v>307</v>
      </c>
      <c r="B149" s="38" t="s">
        <v>308</v>
      </c>
    </row>
    <row r="150" spans="1:2" x14ac:dyDescent="0.2">
      <c r="A150" s="34" t="s">
        <v>309</v>
      </c>
      <c r="B150" s="38" t="s">
        <v>310</v>
      </c>
    </row>
    <row r="151" spans="1:2" x14ac:dyDescent="0.2">
      <c r="A151" s="34" t="s">
        <v>311</v>
      </c>
      <c r="B151" s="38" t="s">
        <v>312</v>
      </c>
    </row>
    <row r="152" spans="1:2" x14ac:dyDescent="0.2">
      <c r="A152" s="34" t="s">
        <v>313</v>
      </c>
      <c r="B152" s="38" t="s">
        <v>314</v>
      </c>
    </row>
    <row r="153" spans="1:2" x14ac:dyDescent="0.2">
      <c r="A153" s="34" t="s">
        <v>315</v>
      </c>
      <c r="B153" s="38" t="s">
        <v>316</v>
      </c>
    </row>
    <row r="154" spans="1:2" x14ac:dyDescent="0.2">
      <c r="A154" s="34" t="s">
        <v>317</v>
      </c>
      <c r="B154" s="38" t="s">
        <v>318</v>
      </c>
    </row>
    <row r="155" spans="1:2" x14ac:dyDescent="0.2">
      <c r="A155" s="34" t="s">
        <v>319</v>
      </c>
      <c r="B155" s="38" t="s">
        <v>320</v>
      </c>
    </row>
    <row r="156" spans="1:2" x14ac:dyDescent="0.2">
      <c r="A156" s="34" t="s">
        <v>321</v>
      </c>
      <c r="B156" s="38" t="s">
        <v>322</v>
      </c>
    </row>
    <row r="157" spans="1:2" x14ac:dyDescent="0.2">
      <c r="A157" s="34" t="s">
        <v>323</v>
      </c>
      <c r="B157" s="38" t="s">
        <v>324</v>
      </c>
    </row>
    <row r="158" spans="1:2" x14ac:dyDescent="0.2">
      <c r="A158" s="34" t="s">
        <v>325</v>
      </c>
      <c r="B158" s="38" t="s">
        <v>326</v>
      </c>
    </row>
    <row r="159" spans="1:2" x14ac:dyDescent="0.2">
      <c r="A159" s="34" t="s">
        <v>327</v>
      </c>
      <c r="B159" s="38" t="s">
        <v>328</v>
      </c>
    </row>
    <row r="160" spans="1:2" x14ac:dyDescent="0.2">
      <c r="A160" s="34" t="s">
        <v>329</v>
      </c>
      <c r="B160" s="38" t="s">
        <v>330</v>
      </c>
    </row>
    <row r="161" spans="1:2" x14ac:dyDescent="0.2">
      <c r="A161" s="34" t="s">
        <v>331</v>
      </c>
      <c r="B161" s="38" t="s">
        <v>332</v>
      </c>
    </row>
    <row r="162" spans="1:2" x14ac:dyDescent="0.2">
      <c r="A162" s="34" t="s">
        <v>333</v>
      </c>
      <c r="B162" s="38" t="s">
        <v>334</v>
      </c>
    </row>
    <row r="163" spans="1:2" x14ac:dyDescent="0.2">
      <c r="A163" s="34" t="s">
        <v>335</v>
      </c>
      <c r="B163" s="38" t="s">
        <v>336</v>
      </c>
    </row>
    <row r="164" spans="1:2" x14ac:dyDescent="0.2">
      <c r="A164" s="34" t="s">
        <v>337</v>
      </c>
      <c r="B164" s="38" t="s">
        <v>338</v>
      </c>
    </row>
    <row r="165" spans="1:2" x14ac:dyDescent="0.2">
      <c r="A165" s="34" t="s">
        <v>339</v>
      </c>
      <c r="B165" s="38" t="s">
        <v>340</v>
      </c>
    </row>
    <row r="166" spans="1:2" x14ac:dyDescent="0.2">
      <c r="A166" s="34" t="s">
        <v>341</v>
      </c>
      <c r="B166" s="39" t="s">
        <v>342</v>
      </c>
    </row>
    <row r="167" spans="1:2" x14ac:dyDescent="0.2">
      <c r="A167" s="34" t="s">
        <v>343</v>
      </c>
      <c r="B167" s="38" t="s">
        <v>344</v>
      </c>
    </row>
    <row r="168" spans="1:2" x14ac:dyDescent="0.2">
      <c r="A168" s="34" t="s">
        <v>345</v>
      </c>
      <c r="B168" s="38" t="s">
        <v>346</v>
      </c>
    </row>
    <row r="169" spans="1:2" x14ac:dyDescent="0.2">
      <c r="A169" s="34" t="s">
        <v>347</v>
      </c>
      <c r="B169" s="38" t="s">
        <v>348</v>
      </c>
    </row>
    <row r="170" spans="1:2" x14ac:dyDescent="0.2">
      <c r="A170" s="34" t="s">
        <v>349</v>
      </c>
      <c r="B170" s="38" t="s">
        <v>350</v>
      </c>
    </row>
    <row r="171" spans="1:2" x14ac:dyDescent="0.2">
      <c r="A171" s="34" t="s">
        <v>351</v>
      </c>
      <c r="B171" s="38" t="s">
        <v>352</v>
      </c>
    </row>
    <row r="172" spans="1:2" x14ac:dyDescent="0.2">
      <c r="A172" s="34" t="s">
        <v>353</v>
      </c>
      <c r="B172" s="38" t="s">
        <v>354</v>
      </c>
    </row>
    <row r="173" spans="1:2" x14ac:dyDescent="0.2">
      <c r="A173" s="34" t="s">
        <v>355</v>
      </c>
      <c r="B173" s="38" t="s">
        <v>356</v>
      </c>
    </row>
    <row r="174" spans="1:2" x14ac:dyDescent="0.2">
      <c r="A174" s="34" t="s">
        <v>357</v>
      </c>
      <c r="B174" s="38" t="s">
        <v>358</v>
      </c>
    </row>
    <row r="175" spans="1:2" x14ac:dyDescent="0.2">
      <c r="A175" s="34" t="s">
        <v>359</v>
      </c>
      <c r="B175" s="38" t="s">
        <v>360</v>
      </c>
    </row>
    <row r="176" spans="1:2" x14ac:dyDescent="0.2">
      <c r="A176" s="34" t="s">
        <v>361</v>
      </c>
      <c r="B176" s="38" t="s">
        <v>362</v>
      </c>
    </row>
    <row r="177" spans="1:2" x14ac:dyDescent="0.2">
      <c r="A177" s="34" t="s">
        <v>363</v>
      </c>
      <c r="B177" s="38" t="s">
        <v>364</v>
      </c>
    </row>
    <row r="178" spans="1:2" x14ac:dyDescent="0.2">
      <c r="A178" s="34" t="s">
        <v>365</v>
      </c>
      <c r="B178" s="38" t="s">
        <v>366</v>
      </c>
    </row>
    <row r="179" spans="1:2" x14ac:dyDescent="0.2">
      <c r="A179" s="34" t="s">
        <v>367</v>
      </c>
      <c r="B179" s="38" t="s">
        <v>368</v>
      </c>
    </row>
    <row r="180" spans="1:2" x14ac:dyDescent="0.2">
      <c r="A180" s="34" t="s">
        <v>369</v>
      </c>
      <c r="B180" s="38" t="s">
        <v>370</v>
      </c>
    </row>
    <row r="181" spans="1:2" x14ac:dyDescent="0.2">
      <c r="A181" s="34" t="s">
        <v>371</v>
      </c>
      <c r="B181" s="38" t="s">
        <v>372</v>
      </c>
    </row>
    <row r="182" spans="1:2" x14ac:dyDescent="0.2">
      <c r="A182" s="34" t="s">
        <v>373</v>
      </c>
      <c r="B182" s="38" t="s">
        <v>374</v>
      </c>
    </row>
    <row r="183" spans="1:2" x14ac:dyDescent="0.2">
      <c r="A183" s="34" t="s">
        <v>375</v>
      </c>
      <c r="B183" s="38" t="s">
        <v>376</v>
      </c>
    </row>
    <row r="184" spans="1:2" x14ac:dyDescent="0.2">
      <c r="A184" s="34" t="s">
        <v>377</v>
      </c>
      <c r="B184" s="38" t="s">
        <v>378</v>
      </c>
    </row>
    <row r="185" spans="1:2" x14ac:dyDescent="0.2">
      <c r="A185" s="34" t="s">
        <v>379</v>
      </c>
      <c r="B185" s="38" t="s">
        <v>380</v>
      </c>
    </row>
    <row r="186" spans="1:2" x14ac:dyDescent="0.2">
      <c r="A186" s="34" t="s">
        <v>381</v>
      </c>
      <c r="B186" s="38" t="s">
        <v>382</v>
      </c>
    </row>
    <row r="187" spans="1:2" x14ac:dyDescent="0.2">
      <c r="A187" s="34" t="s">
        <v>383</v>
      </c>
      <c r="B187" s="38" t="s">
        <v>384</v>
      </c>
    </row>
    <row r="188" spans="1:2" x14ac:dyDescent="0.2">
      <c r="A188" s="34" t="s">
        <v>385</v>
      </c>
      <c r="B188" s="38" t="s">
        <v>386</v>
      </c>
    </row>
    <row r="189" spans="1:2" x14ac:dyDescent="0.2">
      <c r="A189" s="34" t="s">
        <v>387</v>
      </c>
      <c r="B189" s="38" t="s">
        <v>388</v>
      </c>
    </row>
    <row r="190" spans="1:2" x14ac:dyDescent="0.2">
      <c r="A190" s="34" t="s">
        <v>389</v>
      </c>
      <c r="B190" s="38" t="s">
        <v>390</v>
      </c>
    </row>
    <row r="191" spans="1:2" x14ac:dyDescent="0.2">
      <c r="A191" s="34" t="s">
        <v>391</v>
      </c>
      <c r="B191" s="38" t="s">
        <v>392</v>
      </c>
    </row>
    <row r="192" spans="1:2" x14ac:dyDescent="0.2">
      <c r="A192" s="34" t="s">
        <v>393</v>
      </c>
      <c r="B192" s="38" t="s">
        <v>394</v>
      </c>
    </row>
    <row r="193" spans="1:2" x14ac:dyDescent="0.2">
      <c r="A193" s="34" t="s">
        <v>395</v>
      </c>
      <c r="B193" s="38" t="s">
        <v>396</v>
      </c>
    </row>
    <row r="194" spans="1:2" x14ac:dyDescent="0.2">
      <c r="A194" s="34" t="s">
        <v>397</v>
      </c>
      <c r="B194" s="38" t="s">
        <v>398</v>
      </c>
    </row>
    <row r="195" spans="1:2" x14ac:dyDescent="0.2">
      <c r="A195" s="34" t="s">
        <v>399</v>
      </c>
      <c r="B195" s="38" t="s">
        <v>400</v>
      </c>
    </row>
    <row r="196" spans="1:2" x14ac:dyDescent="0.2">
      <c r="A196" s="34" t="s">
        <v>401</v>
      </c>
      <c r="B196" s="38" t="s">
        <v>402</v>
      </c>
    </row>
    <row r="197" spans="1:2" x14ac:dyDescent="0.2">
      <c r="A197" s="34" t="s">
        <v>403</v>
      </c>
      <c r="B197" s="38" t="s">
        <v>404</v>
      </c>
    </row>
    <row r="198" spans="1:2" x14ac:dyDescent="0.2">
      <c r="A198" s="34" t="s">
        <v>405</v>
      </c>
      <c r="B198" s="38" t="s">
        <v>406</v>
      </c>
    </row>
    <row r="199" spans="1:2" x14ac:dyDescent="0.2">
      <c r="A199" s="34" t="s">
        <v>407</v>
      </c>
      <c r="B199" s="39" t="s">
        <v>408</v>
      </c>
    </row>
    <row r="200" spans="1:2" x14ac:dyDescent="0.2">
      <c r="A200" s="34" t="s">
        <v>409</v>
      </c>
      <c r="B200" s="38" t="s">
        <v>410</v>
      </c>
    </row>
    <row r="201" spans="1:2" x14ac:dyDescent="0.2">
      <c r="A201" s="34" t="s">
        <v>411</v>
      </c>
      <c r="B201" s="38" t="s">
        <v>412</v>
      </c>
    </row>
    <row r="202" spans="1:2" x14ac:dyDescent="0.2">
      <c r="A202" s="34" t="s">
        <v>413</v>
      </c>
      <c r="B202" s="38" t="s">
        <v>414</v>
      </c>
    </row>
    <row r="203" spans="1:2" x14ac:dyDescent="0.2">
      <c r="A203" s="34" t="s">
        <v>415</v>
      </c>
      <c r="B203" s="38" t="s">
        <v>416</v>
      </c>
    </row>
    <row r="204" spans="1:2" x14ac:dyDescent="0.2">
      <c r="A204" s="34" t="s">
        <v>417</v>
      </c>
      <c r="B204" s="38" t="s">
        <v>418</v>
      </c>
    </row>
    <row r="205" spans="1:2" x14ac:dyDescent="0.2">
      <c r="A205" s="34" t="s">
        <v>419</v>
      </c>
      <c r="B205" s="38" t="s">
        <v>420</v>
      </c>
    </row>
    <row r="206" spans="1:2" x14ac:dyDescent="0.2">
      <c r="A206" s="34" t="s">
        <v>421</v>
      </c>
      <c r="B206" s="38" t="s">
        <v>422</v>
      </c>
    </row>
    <row r="207" spans="1:2" x14ac:dyDescent="0.2">
      <c r="A207" s="34" t="s">
        <v>423</v>
      </c>
      <c r="B207" s="38" t="s">
        <v>424</v>
      </c>
    </row>
    <row r="208" spans="1:2" x14ac:dyDescent="0.2">
      <c r="A208" s="34" t="s">
        <v>425</v>
      </c>
      <c r="B208" s="38" t="s">
        <v>426</v>
      </c>
    </row>
    <row r="209" spans="1:2" x14ac:dyDescent="0.2">
      <c r="A209" s="34" t="s">
        <v>427</v>
      </c>
      <c r="B209" s="38" t="s">
        <v>428</v>
      </c>
    </row>
    <row r="210" spans="1:2" x14ac:dyDescent="0.2">
      <c r="A210" s="34" t="s">
        <v>429</v>
      </c>
      <c r="B210" s="38" t="s">
        <v>430</v>
      </c>
    </row>
    <row r="211" spans="1:2" x14ac:dyDescent="0.2">
      <c r="A211" s="34" t="s">
        <v>431</v>
      </c>
      <c r="B211" s="38" t="s">
        <v>432</v>
      </c>
    </row>
    <row r="212" spans="1:2" x14ac:dyDescent="0.2">
      <c r="A212" s="34" t="s">
        <v>433</v>
      </c>
      <c r="B212" s="38" t="s">
        <v>434</v>
      </c>
    </row>
    <row r="213" spans="1:2" x14ac:dyDescent="0.2">
      <c r="A213" s="34" t="s">
        <v>435</v>
      </c>
      <c r="B213" s="38" t="s">
        <v>436</v>
      </c>
    </row>
    <row r="214" spans="1:2" x14ac:dyDescent="0.2">
      <c r="A214" s="34" t="s">
        <v>437</v>
      </c>
      <c r="B214" s="38" t="s">
        <v>438</v>
      </c>
    </row>
    <row r="215" spans="1:2" x14ac:dyDescent="0.2">
      <c r="A215" s="34" t="s">
        <v>439</v>
      </c>
      <c r="B215" s="38" t="s">
        <v>440</v>
      </c>
    </row>
    <row r="216" spans="1:2" x14ac:dyDescent="0.2">
      <c r="A216" s="34" t="s">
        <v>441</v>
      </c>
      <c r="B216" s="38" t="s">
        <v>442</v>
      </c>
    </row>
    <row r="217" spans="1:2" x14ac:dyDescent="0.2">
      <c r="A217" s="34" t="s">
        <v>443</v>
      </c>
      <c r="B217" s="38" t="s">
        <v>444</v>
      </c>
    </row>
    <row r="218" spans="1:2" x14ac:dyDescent="0.2">
      <c r="A218" s="34" t="s">
        <v>445</v>
      </c>
      <c r="B218" s="38" t="s">
        <v>446</v>
      </c>
    </row>
    <row r="219" spans="1:2" x14ac:dyDescent="0.2">
      <c r="A219" s="34" t="s">
        <v>447</v>
      </c>
      <c r="B219" s="38" t="s">
        <v>448</v>
      </c>
    </row>
    <row r="220" spans="1:2" x14ac:dyDescent="0.2">
      <c r="A220" s="34" t="s">
        <v>449</v>
      </c>
      <c r="B220" s="38" t="s">
        <v>450</v>
      </c>
    </row>
    <row r="221" spans="1:2" x14ac:dyDescent="0.2">
      <c r="A221" s="34" t="s">
        <v>451</v>
      </c>
      <c r="B221" s="38" t="s">
        <v>452</v>
      </c>
    </row>
    <row r="222" spans="1:2" x14ac:dyDescent="0.2">
      <c r="A222" s="34" t="s">
        <v>453</v>
      </c>
      <c r="B222" s="38" t="s">
        <v>454</v>
      </c>
    </row>
    <row r="223" spans="1:2" x14ac:dyDescent="0.2">
      <c r="A223" s="34" t="s">
        <v>455</v>
      </c>
      <c r="B223" s="38" t="s">
        <v>456</v>
      </c>
    </row>
    <row r="224" spans="1:2" x14ac:dyDescent="0.2">
      <c r="A224" s="34" t="s">
        <v>457</v>
      </c>
      <c r="B224" s="38" t="s">
        <v>458</v>
      </c>
    </row>
    <row r="225" spans="1:2" x14ac:dyDescent="0.2">
      <c r="A225" s="34" t="s">
        <v>459</v>
      </c>
      <c r="B225" s="38" t="s">
        <v>460</v>
      </c>
    </row>
    <row r="226" spans="1:2" x14ac:dyDescent="0.2">
      <c r="A226" s="34" t="s">
        <v>461</v>
      </c>
      <c r="B226" s="38" t="s">
        <v>462</v>
      </c>
    </row>
    <row r="227" spans="1:2" x14ac:dyDescent="0.2">
      <c r="A227" s="34" t="s">
        <v>463</v>
      </c>
      <c r="B227" s="38" t="s">
        <v>464</v>
      </c>
    </row>
    <row r="228" spans="1:2" x14ac:dyDescent="0.2">
      <c r="A228" s="34" t="s">
        <v>465</v>
      </c>
      <c r="B228" s="38" t="s">
        <v>466</v>
      </c>
    </row>
    <row r="229" spans="1:2" x14ac:dyDescent="0.2">
      <c r="A229" s="34" t="s">
        <v>467</v>
      </c>
      <c r="B229" s="38" t="s">
        <v>468</v>
      </c>
    </row>
    <row r="230" spans="1:2" x14ac:dyDescent="0.2">
      <c r="A230" s="34" t="s">
        <v>469</v>
      </c>
      <c r="B230" s="38" t="s">
        <v>470</v>
      </c>
    </row>
    <row r="231" spans="1:2" x14ac:dyDescent="0.2">
      <c r="A231" s="34" t="s">
        <v>471</v>
      </c>
      <c r="B231" s="38" t="s">
        <v>472</v>
      </c>
    </row>
    <row r="232" spans="1:2" x14ac:dyDescent="0.2">
      <c r="A232" s="34" t="s">
        <v>473</v>
      </c>
      <c r="B232" s="38" t="s">
        <v>474</v>
      </c>
    </row>
    <row r="233" spans="1:2" x14ac:dyDescent="0.2">
      <c r="A233" s="34" t="s">
        <v>475</v>
      </c>
      <c r="B233" s="38" t="s">
        <v>476</v>
      </c>
    </row>
    <row r="234" spans="1:2" x14ac:dyDescent="0.2">
      <c r="A234" s="34" t="s">
        <v>477</v>
      </c>
      <c r="B234" s="38" t="s">
        <v>478</v>
      </c>
    </row>
    <row r="235" spans="1:2" x14ac:dyDescent="0.2">
      <c r="A235" s="34" t="s">
        <v>479</v>
      </c>
      <c r="B235" s="38" t="s">
        <v>480</v>
      </c>
    </row>
    <row r="236" spans="1:2" x14ac:dyDescent="0.2">
      <c r="A236" s="34" t="s">
        <v>481</v>
      </c>
      <c r="B236" s="38" t="s">
        <v>482</v>
      </c>
    </row>
    <row r="237" spans="1:2" x14ac:dyDescent="0.2">
      <c r="A237" s="34" t="s">
        <v>483</v>
      </c>
      <c r="B237" s="38" t="s">
        <v>484</v>
      </c>
    </row>
    <row r="238" spans="1:2" x14ac:dyDescent="0.2">
      <c r="A238" s="34" t="s">
        <v>485</v>
      </c>
      <c r="B238" s="38" t="s">
        <v>486</v>
      </c>
    </row>
    <row r="239" spans="1:2" x14ac:dyDescent="0.2">
      <c r="A239" s="34" t="s">
        <v>487</v>
      </c>
      <c r="B239" s="38" t="s">
        <v>488</v>
      </c>
    </row>
    <row r="240" spans="1:2" x14ac:dyDescent="0.2">
      <c r="A240" s="34" t="s">
        <v>489</v>
      </c>
      <c r="B240" s="38" t="s">
        <v>490</v>
      </c>
    </row>
    <row r="241" spans="1:2" x14ac:dyDescent="0.2">
      <c r="A241" s="34" t="s">
        <v>491</v>
      </c>
      <c r="B241" s="38" t="s">
        <v>492</v>
      </c>
    </row>
    <row r="242" spans="1:2" x14ac:dyDescent="0.2">
      <c r="A242" s="34" t="s">
        <v>493</v>
      </c>
      <c r="B242" s="38" t="s">
        <v>494</v>
      </c>
    </row>
    <row r="243" spans="1:2" x14ac:dyDescent="0.2">
      <c r="A243" s="34" t="s">
        <v>495</v>
      </c>
      <c r="B243" s="38" t="s">
        <v>496</v>
      </c>
    </row>
    <row r="244" spans="1:2" x14ac:dyDescent="0.2">
      <c r="A244" s="34" t="s">
        <v>497</v>
      </c>
      <c r="B244" s="38" t="s">
        <v>498</v>
      </c>
    </row>
    <row r="245" spans="1:2" x14ac:dyDescent="0.2">
      <c r="A245" s="34" t="s">
        <v>499</v>
      </c>
      <c r="B245" s="38" t="s">
        <v>500</v>
      </c>
    </row>
    <row r="246" spans="1:2" x14ac:dyDescent="0.2">
      <c r="A246" s="34" t="s">
        <v>501</v>
      </c>
      <c r="B246" s="38" t="s">
        <v>502</v>
      </c>
    </row>
    <row r="247" spans="1:2" x14ac:dyDescent="0.2">
      <c r="A247" s="34" t="s">
        <v>503</v>
      </c>
      <c r="B247" s="38" t="s">
        <v>504</v>
      </c>
    </row>
    <row r="248" spans="1:2" x14ac:dyDescent="0.2">
      <c r="A248" s="34" t="s">
        <v>505</v>
      </c>
      <c r="B248" s="38" t="s">
        <v>506</v>
      </c>
    </row>
    <row r="249" spans="1:2" x14ac:dyDescent="0.2">
      <c r="A249" s="34" t="s">
        <v>507</v>
      </c>
      <c r="B249" s="38" t="s">
        <v>508</v>
      </c>
    </row>
    <row r="250" spans="1:2" x14ac:dyDescent="0.2">
      <c r="A250" s="34" t="s">
        <v>509</v>
      </c>
      <c r="B250" s="38" t="s">
        <v>510</v>
      </c>
    </row>
    <row r="251" spans="1:2" x14ac:dyDescent="0.2">
      <c r="A251" s="34" t="s">
        <v>511</v>
      </c>
      <c r="B251" s="38" t="s">
        <v>512</v>
      </c>
    </row>
    <row r="252" spans="1:2" x14ac:dyDescent="0.2">
      <c r="A252" s="34" t="s">
        <v>513</v>
      </c>
      <c r="B252" s="38" t="s">
        <v>514</v>
      </c>
    </row>
    <row r="253" spans="1:2" x14ac:dyDescent="0.2">
      <c r="A253" s="34" t="s">
        <v>515</v>
      </c>
      <c r="B253" s="38" t="s">
        <v>516</v>
      </c>
    </row>
    <row r="254" spans="1:2" x14ac:dyDescent="0.2">
      <c r="A254" s="34" t="s">
        <v>517</v>
      </c>
      <c r="B254" s="38" t="s">
        <v>518</v>
      </c>
    </row>
    <row r="255" spans="1:2" x14ac:dyDescent="0.2">
      <c r="A255" s="34" t="s">
        <v>519</v>
      </c>
      <c r="B255" s="38" t="s">
        <v>520</v>
      </c>
    </row>
    <row r="256" spans="1:2" x14ac:dyDescent="0.2">
      <c r="A256" s="34" t="s">
        <v>521</v>
      </c>
      <c r="B256" s="38" t="s">
        <v>522</v>
      </c>
    </row>
    <row r="257" spans="1:2" x14ac:dyDescent="0.2">
      <c r="A257" s="34" t="s">
        <v>523</v>
      </c>
      <c r="B257" s="38" t="s">
        <v>524</v>
      </c>
    </row>
    <row r="258" spans="1:2" x14ac:dyDescent="0.2">
      <c r="A258" s="34" t="s">
        <v>525</v>
      </c>
      <c r="B258" s="38" t="s">
        <v>526</v>
      </c>
    </row>
    <row r="259" spans="1:2" x14ac:dyDescent="0.2">
      <c r="A259" s="34" t="s">
        <v>527</v>
      </c>
      <c r="B259" s="38" t="s">
        <v>528</v>
      </c>
    </row>
    <row r="260" spans="1:2" x14ac:dyDescent="0.2">
      <c r="A260" s="34" t="s">
        <v>529</v>
      </c>
      <c r="B260" s="38" t="s">
        <v>530</v>
      </c>
    </row>
    <row r="261" spans="1:2" x14ac:dyDescent="0.2">
      <c r="A261" s="34" t="s">
        <v>531</v>
      </c>
      <c r="B261" s="38" t="s">
        <v>532</v>
      </c>
    </row>
    <row r="262" spans="1:2" x14ac:dyDescent="0.2">
      <c r="A262" s="34" t="s">
        <v>533</v>
      </c>
      <c r="B262" s="38" t="s">
        <v>534</v>
      </c>
    </row>
    <row r="263" spans="1:2" x14ac:dyDescent="0.2">
      <c r="A263" s="34" t="s">
        <v>535</v>
      </c>
      <c r="B263" s="38" t="s">
        <v>536</v>
      </c>
    </row>
    <row r="264" spans="1:2" x14ac:dyDescent="0.2">
      <c r="A264" s="34" t="s">
        <v>537</v>
      </c>
      <c r="B264" s="38" t="s">
        <v>538</v>
      </c>
    </row>
    <row r="265" spans="1:2" x14ac:dyDescent="0.2">
      <c r="A265" s="34" t="s">
        <v>539</v>
      </c>
      <c r="B265" s="38" t="s">
        <v>540</v>
      </c>
    </row>
    <row r="266" spans="1:2" x14ac:dyDescent="0.2">
      <c r="A266" s="34" t="s">
        <v>541</v>
      </c>
      <c r="B266" s="38" t="s">
        <v>542</v>
      </c>
    </row>
    <row r="267" spans="1:2" x14ac:dyDescent="0.2">
      <c r="A267" s="34" t="s">
        <v>543</v>
      </c>
      <c r="B267" s="38" t="s">
        <v>544</v>
      </c>
    </row>
    <row r="268" spans="1:2" x14ac:dyDescent="0.2">
      <c r="A268" s="34" t="s">
        <v>545</v>
      </c>
      <c r="B268" s="38" t="s">
        <v>546</v>
      </c>
    </row>
    <row r="269" spans="1:2" x14ac:dyDescent="0.2">
      <c r="A269" s="34" t="s">
        <v>547</v>
      </c>
      <c r="B269" s="38" t="s">
        <v>548</v>
      </c>
    </row>
    <row r="270" spans="1:2" x14ac:dyDescent="0.2">
      <c r="A270" s="34" t="s">
        <v>549</v>
      </c>
      <c r="B270" s="38" t="s">
        <v>550</v>
      </c>
    </row>
    <row r="271" spans="1:2" x14ac:dyDescent="0.2">
      <c r="A271" s="34" t="s">
        <v>551</v>
      </c>
      <c r="B271" s="38" t="s">
        <v>552</v>
      </c>
    </row>
    <row r="272" spans="1:2" x14ac:dyDescent="0.2">
      <c r="A272" s="34" t="s">
        <v>553</v>
      </c>
      <c r="B272" s="38" t="s">
        <v>554</v>
      </c>
    </row>
    <row r="273" spans="1:2" x14ac:dyDescent="0.2">
      <c r="A273" s="34" t="s">
        <v>555</v>
      </c>
      <c r="B273" s="38" t="s">
        <v>556</v>
      </c>
    </row>
    <row r="274" spans="1:2" x14ac:dyDescent="0.2">
      <c r="A274" s="34" t="s">
        <v>557</v>
      </c>
      <c r="B274" s="38" t="s">
        <v>558</v>
      </c>
    </row>
    <row r="275" spans="1:2" x14ac:dyDescent="0.2">
      <c r="A275" s="34" t="s">
        <v>559</v>
      </c>
      <c r="B275" s="38" t="s">
        <v>560</v>
      </c>
    </row>
    <row r="276" spans="1:2" x14ac:dyDescent="0.2">
      <c r="A276" s="34" t="s">
        <v>561</v>
      </c>
      <c r="B276" s="38" t="s">
        <v>562</v>
      </c>
    </row>
    <row r="277" spans="1:2" x14ac:dyDescent="0.2">
      <c r="A277" s="34" t="s">
        <v>563</v>
      </c>
      <c r="B277" s="38" t="s">
        <v>564</v>
      </c>
    </row>
    <row r="278" spans="1:2" x14ac:dyDescent="0.2">
      <c r="A278" s="34" t="s">
        <v>565</v>
      </c>
      <c r="B278" s="39" t="s">
        <v>566</v>
      </c>
    </row>
    <row r="279" spans="1:2" x14ac:dyDescent="0.2">
      <c r="A279" s="34" t="s">
        <v>567</v>
      </c>
      <c r="B279" s="38" t="s">
        <v>568</v>
      </c>
    </row>
    <row r="280" spans="1:2" x14ac:dyDescent="0.2">
      <c r="A280" s="34" t="s">
        <v>569</v>
      </c>
      <c r="B280" s="38" t="s">
        <v>570</v>
      </c>
    </row>
    <row r="281" spans="1:2" x14ac:dyDescent="0.2">
      <c r="A281" s="34" t="s">
        <v>571</v>
      </c>
      <c r="B281" s="38" t="s">
        <v>572</v>
      </c>
    </row>
    <row r="282" spans="1:2" x14ac:dyDescent="0.2">
      <c r="A282" s="34" t="s">
        <v>573</v>
      </c>
      <c r="B282" s="38" t="s">
        <v>574</v>
      </c>
    </row>
    <row r="283" spans="1:2" x14ac:dyDescent="0.2">
      <c r="A283" s="34" t="s">
        <v>575</v>
      </c>
      <c r="B283" s="38" t="s">
        <v>576</v>
      </c>
    </row>
    <row r="284" spans="1:2" x14ac:dyDescent="0.2">
      <c r="A284" s="34" t="s">
        <v>577</v>
      </c>
      <c r="B284" s="38" t="s">
        <v>578</v>
      </c>
    </row>
    <row r="285" spans="1:2" x14ac:dyDescent="0.2">
      <c r="A285" s="34" t="s">
        <v>579</v>
      </c>
      <c r="B285" s="38" t="s">
        <v>580</v>
      </c>
    </row>
    <row r="286" spans="1:2" x14ac:dyDescent="0.2">
      <c r="A286" s="34" t="s">
        <v>581</v>
      </c>
      <c r="B286" s="38" t="s">
        <v>582</v>
      </c>
    </row>
    <row r="287" spans="1:2" x14ac:dyDescent="0.2">
      <c r="A287" s="34" t="s">
        <v>583</v>
      </c>
      <c r="B287" s="38" t="s">
        <v>584</v>
      </c>
    </row>
    <row r="288" spans="1:2" x14ac:dyDescent="0.2">
      <c r="A288" s="34" t="s">
        <v>585</v>
      </c>
      <c r="B288" s="38" t="s">
        <v>586</v>
      </c>
    </row>
    <row r="289" spans="1:2" x14ac:dyDescent="0.2">
      <c r="A289" s="34" t="s">
        <v>587</v>
      </c>
      <c r="B289" s="38" t="s">
        <v>588</v>
      </c>
    </row>
    <row r="290" spans="1:2" x14ac:dyDescent="0.2">
      <c r="A290" s="34" t="s">
        <v>589</v>
      </c>
      <c r="B290" s="38" t="s">
        <v>590</v>
      </c>
    </row>
    <row r="291" spans="1:2" x14ac:dyDescent="0.2">
      <c r="A291" s="34" t="s">
        <v>591</v>
      </c>
      <c r="B291" s="38" t="s">
        <v>592</v>
      </c>
    </row>
    <row r="292" spans="1:2" x14ac:dyDescent="0.2">
      <c r="A292" s="34" t="s">
        <v>593</v>
      </c>
      <c r="B292" s="38" t="s">
        <v>594</v>
      </c>
    </row>
    <row r="293" spans="1:2" x14ac:dyDescent="0.2">
      <c r="A293" s="34" t="s">
        <v>595</v>
      </c>
      <c r="B293" s="38" t="s">
        <v>596</v>
      </c>
    </row>
    <row r="294" spans="1:2" x14ac:dyDescent="0.2">
      <c r="A294" s="34" t="s">
        <v>597</v>
      </c>
      <c r="B294" s="38" t="s">
        <v>598</v>
      </c>
    </row>
    <row r="295" spans="1:2" x14ac:dyDescent="0.2">
      <c r="A295" s="34" t="s">
        <v>599</v>
      </c>
      <c r="B295" s="38" t="s">
        <v>600</v>
      </c>
    </row>
    <row r="296" spans="1:2" x14ac:dyDescent="0.2">
      <c r="A296" s="34" t="s">
        <v>601</v>
      </c>
      <c r="B296" s="38" t="s">
        <v>602</v>
      </c>
    </row>
    <row r="297" spans="1:2" x14ac:dyDescent="0.2">
      <c r="A297" s="34" t="s">
        <v>603</v>
      </c>
      <c r="B297" s="38" t="s">
        <v>604</v>
      </c>
    </row>
    <row r="298" spans="1:2" x14ac:dyDescent="0.2">
      <c r="A298" s="34" t="s">
        <v>605</v>
      </c>
      <c r="B298" s="38" t="s">
        <v>606</v>
      </c>
    </row>
    <row r="299" spans="1:2" x14ac:dyDescent="0.2">
      <c r="A299" s="34" t="s">
        <v>607</v>
      </c>
      <c r="B299" s="38" t="s">
        <v>608</v>
      </c>
    </row>
    <row r="300" spans="1:2" x14ac:dyDescent="0.2">
      <c r="A300" s="34" t="s">
        <v>609</v>
      </c>
      <c r="B300" s="38" t="s">
        <v>610</v>
      </c>
    </row>
    <row r="301" spans="1:2" x14ac:dyDescent="0.2">
      <c r="A301" s="34" t="s">
        <v>611</v>
      </c>
      <c r="B301" s="38" t="s">
        <v>612</v>
      </c>
    </row>
    <row r="302" spans="1:2" x14ac:dyDescent="0.2">
      <c r="A302" s="34" t="s">
        <v>613</v>
      </c>
      <c r="B302" s="38" t="s">
        <v>614</v>
      </c>
    </row>
    <row r="303" spans="1:2" x14ac:dyDescent="0.2">
      <c r="A303" s="34" t="s">
        <v>615</v>
      </c>
      <c r="B303" s="38" t="s">
        <v>616</v>
      </c>
    </row>
    <row r="304" spans="1:2" x14ac:dyDescent="0.2">
      <c r="A304" s="34" t="s">
        <v>617</v>
      </c>
      <c r="B304" s="38" t="s">
        <v>618</v>
      </c>
    </row>
    <row r="305" spans="1:2" x14ac:dyDescent="0.2">
      <c r="A305" s="34" t="s">
        <v>619</v>
      </c>
      <c r="B305" s="38" t="s">
        <v>620</v>
      </c>
    </row>
    <row r="306" spans="1:2" x14ac:dyDescent="0.2">
      <c r="A306" s="34" t="s">
        <v>621</v>
      </c>
      <c r="B306" s="38" t="s">
        <v>622</v>
      </c>
    </row>
    <row r="307" spans="1:2" x14ac:dyDescent="0.2">
      <c r="A307" s="34" t="s">
        <v>623</v>
      </c>
      <c r="B307" s="38" t="s">
        <v>624</v>
      </c>
    </row>
    <row r="308" spans="1:2" x14ac:dyDescent="0.2">
      <c r="A308" s="34" t="s">
        <v>625</v>
      </c>
      <c r="B308" s="38" t="s">
        <v>626</v>
      </c>
    </row>
    <row r="309" spans="1:2" x14ac:dyDescent="0.2">
      <c r="A309" s="34" t="s">
        <v>627</v>
      </c>
      <c r="B309" s="38" t="s">
        <v>628</v>
      </c>
    </row>
    <row r="310" spans="1:2" x14ac:dyDescent="0.2">
      <c r="A310" s="34" t="s">
        <v>629</v>
      </c>
      <c r="B310" s="38" t="s">
        <v>630</v>
      </c>
    </row>
    <row r="311" spans="1:2" x14ac:dyDescent="0.2">
      <c r="A311" s="34" t="s">
        <v>631</v>
      </c>
      <c r="B311" s="38" t="s">
        <v>632</v>
      </c>
    </row>
    <row r="312" spans="1:2" x14ac:dyDescent="0.2">
      <c r="A312" s="34" t="s">
        <v>633</v>
      </c>
      <c r="B312" s="38" t="s">
        <v>634</v>
      </c>
    </row>
    <row r="313" spans="1:2" x14ac:dyDescent="0.2">
      <c r="A313" s="34" t="s">
        <v>635</v>
      </c>
      <c r="B313" s="38" t="s">
        <v>636</v>
      </c>
    </row>
    <row r="314" spans="1:2" x14ac:dyDescent="0.2">
      <c r="A314" s="34" t="s">
        <v>637</v>
      </c>
      <c r="B314" s="38" t="s">
        <v>638</v>
      </c>
    </row>
    <row r="315" spans="1:2" x14ac:dyDescent="0.2">
      <c r="A315" s="34" t="s">
        <v>639</v>
      </c>
      <c r="B315" s="38" t="s">
        <v>640</v>
      </c>
    </row>
    <row r="316" spans="1:2" x14ac:dyDescent="0.2">
      <c r="A316" s="34" t="s">
        <v>641</v>
      </c>
      <c r="B316" s="38" t="s">
        <v>642</v>
      </c>
    </row>
    <row r="317" spans="1:2" x14ac:dyDescent="0.2">
      <c r="A317" s="34" t="s">
        <v>643</v>
      </c>
      <c r="B317" s="38" t="s">
        <v>644</v>
      </c>
    </row>
    <row r="318" spans="1:2" x14ac:dyDescent="0.2">
      <c r="A318" s="34" t="s">
        <v>645</v>
      </c>
      <c r="B318" s="38" t="s">
        <v>646</v>
      </c>
    </row>
    <row r="319" spans="1:2" x14ac:dyDescent="0.2">
      <c r="A319" s="34" t="s">
        <v>647</v>
      </c>
      <c r="B319" s="38" t="s">
        <v>648</v>
      </c>
    </row>
    <row r="320" spans="1:2" x14ac:dyDescent="0.2">
      <c r="A320" s="34" t="s">
        <v>649</v>
      </c>
      <c r="B320" s="38" t="s">
        <v>650</v>
      </c>
    </row>
    <row r="321" spans="1:2" x14ac:dyDescent="0.2">
      <c r="A321" s="34" t="s">
        <v>651</v>
      </c>
      <c r="B321" s="38" t="s">
        <v>652</v>
      </c>
    </row>
    <row r="322" spans="1:2" x14ac:dyDescent="0.2">
      <c r="A322" s="34" t="s">
        <v>653</v>
      </c>
      <c r="B322" s="38" t="s">
        <v>654</v>
      </c>
    </row>
    <row r="323" spans="1:2" x14ac:dyDescent="0.2">
      <c r="A323" s="34" t="s">
        <v>655</v>
      </c>
      <c r="B323" s="38" t="s">
        <v>656</v>
      </c>
    </row>
    <row r="324" spans="1:2" x14ac:dyDescent="0.2">
      <c r="A324" s="34" t="s">
        <v>657</v>
      </c>
      <c r="B324" s="38" t="s">
        <v>658</v>
      </c>
    </row>
    <row r="325" spans="1:2" x14ac:dyDescent="0.2">
      <c r="A325" s="34" t="s">
        <v>659</v>
      </c>
      <c r="B325" s="38" t="s">
        <v>660</v>
      </c>
    </row>
    <row r="326" spans="1:2" x14ac:dyDescent="0.2">
      <c r="A326" s="34" t="s">
        <v>661</v>
      </c>
      <c r="B326" s="38" t="s">
        <v>662</v>
      </c>
    </row>
    <row r="327" spans="1:2" x14ac:dyDescent="0.2">
      <c r="A327" s="34" t="s">
        <v>663</v>
      </c>
      <c r="B327" s="38" t="s">
        <v>664</v>
      </c>
    </row>
    <row r="328" spans="1:2" x14ac:dyDescent="0.2">
      <c r="A328" s="34" t="s">
        <v>665</v>
      </c>
      <c r="B328" s="38" t="s">
        <v>666</v>
      </c>
    </row>
    <row r="329" spans="1:2" x14ac:dyDescent="0.2">
      <c r="A329" s="34" t="s">
        <v>667</v>
      </c>
      <c r="B329" s="38" t="s">
        <v>668</v>
      </c>
    </row>
    <row r="330" spans="1:2" x14ac:dyDescent="0.2">
      <c r="A330" s="34" t="s">
        <v>669</v>
      </c>
      <c r="B330" s="38" t="s">
        <v>670</v>
      </c>
    </row>
    <row r="331" spans="1:2" x14ac:dyDescent="0.2">
      <c r="A331" s="34" t="s">
        <v>671</v>
      </c>
      <c r="B331" s="38" t="s">
        <v>672</v>
      </c>
    </row>
    <row r="332" spans="1:2" x14ac:dyDescent="0.2">
      <c r="A332" s="34" t="s">
        <v>673</v>
      </c>
      <c r="B332" s="38" t="s">
        <v>674</v>
      </c>
    </row>
    <row r="333" spans="1:2" x14ac:dyDescent="0.2">
      <c r="A333" s="34" t="s">
        <v>675</v>
      </c>
      <c r="B333" s="38" t="s">
        <v>676</v>
      </c>
    </row>
    <row r="334" spans="1:2" x14ac:dyDescent="0.2">
      <c r="A334" s="34" t="s">
        <v>677</v>
      </c>
      <c r="B334" s="38" t="s">
        <v>678</v>
      </c>
    </row>
    <row r="335" spans="1:2" x14ac:dyDescent="0.2">
      <c r="A335" s="34" t="s">
        <v>679</v>
      </c>
      <c r="B335" s="38" t="s">
        <v>680</v>
      </c>
    </row>
    <row r="336" spans="1:2" x14ac:dyDescent="0.2">
      <c r="A336" s="34" t="s">
        <v>681</v>
      </c>
      <c r="B336" s="38" t="s">
        <v>682</v>
      </c>
    </row>
    <row r="337" spans="1:2" x14ac:dyDescent="0.2">
      <c r="A337" s="34" t="s">
        <v>683</v>
      </c>
      <c r="B337" s="38" t="s">
        <v>684</v>
      </c>
    </row>
    <row r="338" spans="1:2" x14ac:dyDescent="0.2">
      <c r="A338" s="34" t="s">
        <v>685</v>
      </c>
      <c r="B338" s="38" t="s">
        <v>686</v>
      </c>
    </row>
    <row r="339" spans="1:2" x14ac:dyDescent="0.2">
      <c r="A339" s="34" t="s">
        <v>687</v>
      </c>
      <c r="B339" s="38" t="s">
        <v>688</v>
      </c>
    </row>
    <row r="340" spans="1:2" x14ac:dyDescent="0.2">
      <c r="A340" s="34" t="s">
        <v>689</v>
      </c>
      <c r="B340" s="38" t="s">
        <v>690</v>
      </c>
    </row>
    <row r="341" spans="1:2" x14ac:dyDescent="0.2">
      <c r="A341" s="34" t="s">
        <v>691</v>
      </c>
      <c r="B341" s="38" t="s">
        <v>692</v>
      </c>
    </row>
    <row r="342" spans="1:2" x14ac:dyDescent="0.2">
      <c r="A342" s="34" t="s">
        <v>693</v>
      </c>
      <c r="B342" s="38" t="s">
        <v>694</v>
      </c>
    </row>
    <row r="343" spans="1:2" x14ac:dyDescent="0.2">
      <c r="A343" s="34" t="s">
        <v>695</v>
      </c>
      <c r="B343" s="38" t="s">
        <v>696</v>
      </c>
    </row>
    <row r="344" spans="1:2" x14ac:dyDescent="0.2">
      <c r="A344" s="34" t="s">
        <v>697</v>
      </c>
      <c r="B344" s="38" t="s">
        <v>698</v>
      </c>
    </row>
    <row r="345" spans="1:2" x14ac:dyDescent="0.2">
      <c r="A345" s="34" t="s">
        <v>699</v>
      </c>
      <c r="B345" s="38" t="s">
        <v>700</v>
      </c>
    </row>
    <row r="346" spans="1:2" x14ac:dyDescent="0.2">
      <c r="A346" s="34" t="s">
        <v>701</v>
      </c>
      <c r="B346" s="38" t="s">
        <v>702</v>
      </c>
    </row>
    <row r="347" spans="1:2" x14ac:dyDescent="0.2">
      <c r="A347" s="34" t="s">
        <v>703</v>
      </c>
      <c r="B347" s="38" t="s">
        <v>704</v>
      </c>
    </row>
    <row r="348" spans="1:2" x14ac:dyDescent="0.2">
      <c r="A348" s="34" t="s">
        <v>705</v>
      </c>
      <c r="B348" s="39" t="s">
        <v>706</v>
      </c>
    </row>
    <row r="349" spans="1:2" x14ac:dyDescent="0.2">
      <c r="A349" s="34" t="s">
        <v>707</v>
      </c>
      <c r="B349" s="38" t="s">
        <v>708</v>
      </c>
    </row>
    <row r="350" spans="1:2" x14ac:dyDescent="0.2">
      <c r="A350" s="34" t="s">
        <v>709</v>
      </c>
      <c r="B350" s="38" t="s">
        <v>710</v>
      </c>
    </row>
    <row r="351" spans="1:2" x14ac:dyDescent="0.2">
      <c r="A351" s="34" t="s">
        <v>711</v>
      </c>
      <c r="B351" s="38" t="s">
        <v>712</v>
      </c>
    </row>
    <row r="352" spans="1:2" x14ac:dyDescent="0.2">
      <c r="A352" s="34" t="s">
        <v>713</v>
      </c>
      <c r="B352" s="38" t="s">
        <v>714</v>
      </c>
    </row>
    <row r="353" spans="1:2" x14ac:dyDescent="0.2">
      <c r="A353" s="34" t="s">
        <v>715</v>
      </c>
      <c r="B353" s="38" t="s">
        <v>716</v>
      </c>
    </row>
    <row r="354" spans="1:2" x14ac:dyDescent="0.2">
      <c r="A354" s="34" t="s">
        <v>717</v>
      </c>
      <c r="B354" s="38" t="s">
        <v>718</v>
      </c>
    </row>
    <row r="355" spans="1:2" x14ac:dyDescent="0.2">
      <c r="A355" s="34" t="s">
        <v>719</v>
      </c>
      <c r="B355" s="38" t="s">
        <v>720</v>
      </c>
    </row>
    <row r="356" spans="1:2" x14ac:dyDescent="0.2">
      <c r="A356" s="34" t="s">
        <v>721</v>
      </c>
      <c r="B356" s="38" t="s">
        <v>722</v>
      </c>
    </row>
    <row r="357" spans="1:2" x14ac:dyDescent="0.2">
      <c r="A357" s="34" t="s">
        <v>723</v>
      </c>
      <c r="B357" s="39" t="s">
        <v>724</v>
      </c>
    </row>
    <row r="358" spans="1:2" x14ac:dyDescent="0.2">
      <c r="A358" s="34" t="s">
        <v>725</v>
      </c>
      <c r="B358" s="38" t="s">
        <v>726</v>
      </c>
    </row>
    <row r="359" spans="1:2" x14ac:dyDescent="0.2">
      <c r="A359" s="34" t="s">
        <v>727</v>
      </c>
      <c r="B359" s="38" t="s">
        <v>728</v>
      </c>
    </row>
    <row r="360" spans="1:2" x14ac:dyDescent="0.2">
      <c r="A360" s="34" t="s">
        <v>729</v>
      </c>
      <c r="B360" s="38" t="s">
        <v>730</v>
      </c>
    </row>
    <row r="361" spans="1:2" x14ac:dyDescent="0.2">
      <c r="A361" s="34" t="s">
        <v>731</v>
      </c>
      <c r="B361" s="38" t="s">
        <v>732</v>
      </c>
    </row>
    <row r="362" spans="1:2" x14ac:dyDescent="0.2">
      <c r="A362" s="34" t="s">
        <v>733</v>
      </c>
      <c r="B362" s="39" t="s">
        <v>734</v>
      </c>
    </row>
    <row r="363" spans="1:2" x14ac:dyDescent="0.2">
      <c r="A363" s="34" t="s">
        <v>735</v>
      </c>
      <c r="B363" s="38" t="s">
        <v>736</v>
      </c>
    </row>
    <row r="364" spans="1:2" x14ac:dyDescent="0.2">
      <c r="A364" s="34" t="s">
        <v>737</v>
      </c>
      <c r="B364" s="38" t="s">
        <v>738</v>
      </c>
    </row>
    <row r="365" spans="1:2" x14ac:dyDescent="0.2">
      <c r="A365" s="34" t="s">
        <v>739</v>
      </c>
      <c r="B365" s="38" t="s">
        <v>740</v>
      </c>
    </row>
    <row r="366" spans="1:2" x14ac:dyDescent="0.2">
      <c r="A366" s="34" t="s">
        <v>741</v>
      </c>
      <c r="B366" s="38" t="s">
        <v>742</v>
      </c>
    </row>
    <row r="367" spans="1:2" x14ac:dyDescent="0.2">
      <c r="A367" s="34" t="s">
        <v>743</v>
      </c>
      <c r="B367" s="38" t="s">
        <v>744</v>
      </c>
    </row>
    <row r="368" spans="1:2" x14ac:dyDescent="0.2">
      <c r="A368" s="34" t="s">
        <v>745</v>
      </c>
      <c r="B368" s="38" t="s">
        <v>746</v>
      </c>
    </row>
    <row r="369" spans="1:2" x14ac:dyDescent="0.2">
      <c r="A369" s="34" t="s">
        <v>747</v>
      </c>
      <c r="B369" s="38" t="s">
        <v>748</v>
      </c>
    </row>
    <row r="370" spans="1:2" x14ac:dyDescent="0.2">
      <c r="A370" s="34" t="s">
        <v>749</v>
      </c>
      <c r="B370" s="38" t="s">
        <v>750</v>
      </c>
    </row>
    <row r="371" spans="1:2" x14ac:dyDescent="0.2">
      <c r="A371" s="34" t="s">
        <v>751</v>
      </c>
      <c r="B371" s="38" t="s">
        <v>752</v>
      </c>
    </row>
    <row r="372" spans="1:2" x14ac:dyDescent="0.2">
      <c r="A372" s="34" t="s">
        <v>753</v>
      </c>
      <c r="B372" s="38" t="s">
        <v>754</v>
      </c>
    </row>
    <row r="373" spans="1:2" x14ac:dyDescent="0.2">
      <c r="A373" s="34" t="s">
        <v>755</v>
      </c>
      <c r="B373" s="38" t="s">
        <v>756</v>
      </c>
    </row>
    <row r="374" spans="1:2" x14ac:dyDescent="0.2">
      <c r="A374" s="34" t="s">
        <v>757</v>
      </c>
      <c r="B374" s="38" t="s">
        <v>758</v>
      </c>
    </row>
    <row r="375" spans="1:2" x14ac:dyDescent="0.2">
      <c r="A375" s="34" t="s">
        <v>759</v>
      </c>
      <c r="B375" s="38" t="s">
        <v>760</v>
      </c>
    </row>
    <row r="376" spans="1:2" x14ac:dyDescent="0.2">
      <c r="A376" s="34" t="s">
        <v>761</v>
      </c>
      <c r="B376" s="38" t="s">
        <v>762</v>
      </c>
    </row>
    <row r="377" spans="1:2" x14ac:dyDescent="0.2">
      <c r="A377" s="34" t="s">
        <v>763</v>
      </c>
      <c r="B377" s="38" t="s">
        <v>764</v>
      </c>
    </row>
    <row r="378" spans="1:2" x14ac:dyDescent="0.2">
      <c r="A378" s="34" t="s">
        <v>765</v>
      </c>
      <c r="B378" s="38" t="s">
        <v>766</v>
      </c>
    </row>
    <row r="379" spans="1:2" x14ac:dyDescent="0.2">
      <c r="A379" s="34" t="s">
        <v>767</v>
      </c>
      <c r="B379" s="38" t="s">
        <v>768</v>
      </c>
    </row>
    <row r="380" spans="1:2" x14ac:dyDescent="0.2">
      <c r="A380" s="34" t="s">
        <v>769</v>
      </c>
      <c r="B380" s="38" t="s">
        <v>770</v>
      </c>
    </row>
    <row r="381" spans="1:2" x14ac:dyDescent="0.2">
      <c r="A381" s="34" t="s">
        <v>771</v>
      </c>
      <c r="B381" s="38" t="s">
        <v>772</v>
      </c>
    </row>
    <row r="382" spans="1:2" x14ac:dyDescent="0.2">
      <c r="A382" s="34" t="s">
        <v>773</v>
      </c>
      <c r="B382" s="38" t="s">
        <v>774</v>
      </c>
    </row>
    <row r="383" spans="1:2" x14ac:dyDescent="0.2">
      <c r="A383" s="34" t="s">
        <v>775</v>
      </c>
      <c r="B383" s="38" t="s">
        <v>776</v>
      </c>
    </row>
    <row r="384" spans="1:2" x14ac:dyDescent="0.2">
      <c r="A384" s="34" t="s">
        <v>777</v>
      </c>
      <c r="B384" s="38" t="s">
        <v>778</v>
      </c>
    </row>
    <row r="385" spans="1:2" x14ac:dyDescent="0.2">
      <c r="A385" s="34" t="s">
        <v>779</v>
      </c>
      <c r="B385" s="38" t="s">
        <v>780</v>
      </c>
    </row>
    <row r="386" spans="1:2" x14ac:dyDescent="0.2">
      <c r="A386" s="34" t="s">
        <v>781</v>
      </c>
      <c r="B386" s="38" t="s">
        <v>782</v>
      </c>
    </row>
    <row r="387" spans="1:2" x14ac:dyDescent="0.2">
      <c r="A387" s="34" t="s">
        <v>783</v>
      </c>
      <c r="B387" s="38" t="s">
        <v>784</v>
      </c>
    </row>
    <row r="388" spans="1:2" x14ac:dyDescent="0.2">
      <c r="A388" s="34" t="s">
        <v>785</v>
      </c>
      <c r="B388" s="38" t="s">
        <v>786</v>
      </c>
    </row>
    <row r="389" spans="1:2" x14ac:dyDescent="0.2">
      <c r="A389" s="34" t="s">
        <v>787</v>
      </c>
      <c r="B389" s="38" t="s">
        <v>788</v>
      </c>
    </row>
    <row r="390" spans="1:2" x14ac:dyDescent="0.2">
      <c r="A390" s="34" t="s">
        <v>789</v>
      </c>
      <c r="B390" s="38" t="s">
        <v>790</v>
      </c>
    </row>
    <row r="391" spans="1:2" x14ac:dyDescent="0.2">
      <c r="A391" s="34" t="s">
        <v>791</v>
      </c>
      <c r="B391" s="38" t="s">
        <v>792</v>
      </c>
    </row>
    <row r="392" spans="1:2" x14ac:dyDescent="0.2">
      <c r="A392" s="34" t="s">
        <v>793</v>
      </c>
      <c r="B392" s="38" t="s">
        <v>794</v>
      </c>
    </row>
    <row r="393" spans="1:2" x14ac:dyDescent="0.2">
      <c r="A393" s="34" t="s">
        <v>795</v>
      </c>
      <c r="B393" s="38" t="s">
        <v>796</v>
      </c>
    </row>
    <row r="394" spans="1:2" x14ac:dyDescent="0.2">
      <c r="A394" s="34" t="s">
        <v>797</v>
      </c>
      <c r="B394" s="38" t="s">
        <v>798</v>
      </c>
    </row>
    <row r="395" spans="1:2" x14ac:dyDescent="0.2">
      <c r="A395" s="34" t="s">
        <v>799</v>
      </c>
      <c r="B395" s="38" t="s">
        <v>800</v>
      </c>
    </row>
    <row r="396" spans="1:2" x14ac:dyDescent="0.2">
      <c r="A396" s="34" t="s">
        <v>801</v>
      </c>
      <c r="B396" s="38" t="s">
        <v>802</v>
      </c>
    </row>
    <row r="397" spans="1:2" x14ac:dyDescent="0.2">
      <c r="A397" s="34" t="s">
        <v>803</v>
      </c>
      <c r="B397" s="38" t="s">
        <v>804</v>
      </c>
    </row>
    <row r="398" spans="1:2" x14ac:dyDescent="0.2">
      <c r="A398" s="34" t="s">
        <v>805</v>
      </c>
      <c r="B398" s="38" t="s">
        <v>806</v>
      </c>
    </row>
    <row r="399" spans="1:2" x14ac:dyDescent="0.2">
      <c r="A399" s="34" t="s">
        <v>807</v>
      </c>
      <c r="B399" s="38" t="s">
        <v>808</v>
      </c>
    </row>
    <row r="400" spans="1:2" x14ac:dyDescent="0.2">
      <c r="A400" s="34" t="s">
        <v>809</v>
      </c>
      <c r="B400" s="38" t="s">
        <v>810</v>
      </c>
    </row>
    <row r="401" spans="1:2" x14ac:dyDescent="0.2">
      <c r="A401" s="34" t="s">
        <v>811</v>
      </c>
      <c r="B401" s="38" t="s">
        <v>812</v>
      </c>
    </row>
    <row r="402" spans="1:2" x14ac:dyDescent="0.2">
      <c r="A402" s="34" t="s">
        <v>813</v>
      </c>
      <c r="B402" s="38" t="s">
        <v>814</v>
      </c>
    </row>
    <row r="403" spans="1:2" x14ac:dyDescent="0.2">
      <c r="A403" s="34" t="s">
        <v>815</v>
      </c>
      <c r="B403" s="38" t="s">
        <v>816</v>
      </c>
    </row>
    <row r="404" spans="1:2" x14ac:dyDescent="0.2">
      <c r="A404" s="34" t="s">
        <v>817</v>
      </c>
      <c r="B404" s="38" t="s">
        <v>818</v>
      </c>
    </row>
    <row r="405" spans="1:2" x14ac:dyDescent="0.2">
      <c r="A405" s="34" t="s">
        <v>819</v>
      </c>
      <c r="B405" s="38" t="s">
        <v>820</v>
      </c>
    </row>
    <row r="406" spans="1:2" x14ac:dyDescent="0.2">
      <c r="A406" s="34" t="s">
        <v>821</v>
      </c>
      <c r="B406" s="38" t="s">
        <v>822</v>
      </c>
    </row>
    <row r="407" spans="1:2" x14ac:dyDescent="0.2">
      <c r="A407" s="34" t="s">
        <v>823</v>
      </c>
      <c r="B407" s="38" t="s">
        <v>824</v>
      </c>
    </row>
    <row r="408" spans="1:2" x14ac:dyDescent="0.2">
      <c r="A408" s="34" t="s">
        <v>825</v>
      </c>
      <c r="B408" s="38" t="s">
        <v>826</v>
      </c>
    </row>
    <row r="409" spans="1:2" x14ac:dyDescent="0.2">
      <c r="A409" s="34" t="s">
        <v>827</v>
      </c>
      <c r="B409" s="38" t="s">
        <v>828</v>
      </c>
    </row>
    <row r="410" spans="1:2" x14ac:dyDescent="0.2">
      <c r="A410" s="34" t="s">
        <v>829</v>
      </c>
      <c r="B410" s="38" t="s">
        <v>830</v>
      </c>
    </row>
    <row r="411" spans="1:2" x14ac:dyDescent="0.2">
      <c r="A411" s="34" t="s">
        <v>831</v>
      </c>
      <c r="B411" s="38" t="s">
        <v>832</v>
      </c>
    </row>
    <row r="412" spans="1:2" x14ac:dyDescent="0.2">
      <c r="A412" s="34" t="s">
        <v>833</v>
      </c>
      <c r="B412" s="38" t="s">
        <v>834</v>
      </c>
    </row>
    <row r="413" spans="1:2" x14ac:dyDescent="0.2">
      <c r="A413" s="34" t="s">
        <v>835</v>
      </c>
      <c r="B413" s="38" t="s">
        <v>836</v>
      </c>
    </row>
    <row r="414" spans="1:2" x14ac:dyDescent="0.2">
      <c r="A414" s="34" t="s">
        <v>837</v>
      </c>
      <c r="B414" s="38" t="s">
        <v>838</v>
      </c>
    </row>
    <row r="415" spans="1:2" x14ac:dyDescent="0.2">
      <c r="A415" s="34" t="s">
        <v>839</v>
      </c>
      <c r="B415" s="38" t="s">
        <v>840</v>
      </c>
    </row>
    <row r="416" spans="1:2" x14ac:dyDescent="0.2">
      <c r="A416" s="34" t="s">
        <v>841</v>
      </c>
      <c r="B416" s="38" t="s">
        <v>842</v>
      </c>
    </row>
    <row r="417" spans="1:2" x14ac:dyDescent="0.2">
      <c r="A417" s="34" t="s">
        <v>843</v>
      </c>
      <c r="B417" s="38" t="s">
        <v>844</v>
      </c>
    </row>
    <row r="418" spans="1:2" x14ac:dyDescent="0.2">
      <c r="A418" s="34" t="s">
        <v>845</v>
      </c>
      <c r="B418" s="38" t="s">
        <v>846</v>
      </c>
    </row>
    <row r="419" spans="1:2" x14ac:dyDescent="0.2">
      <c r="A419" s="34" t="s">
        <v>847</v>
      </c>
      <c r="B419" s="38" t="s">
        <v>848</v>
      </c>
    </row>
    <row r="420" spans="1:2" x14ac:dyDescent="0.2">
      <c r="A420" s="34" t="s">
        <v>849</v>
      </c>
      <c r="B420" s="38" t="s">
        <v>850</v>
      </c>
    </row>
    <row r="421" spans="1:2" x14ac:dyDescent="0.2">
      <c r="A421" s="34" t="s">
        <v>851</v>
      </c>
      <c r="B421" s="38" t="s">
        <v>852</v>
      </c>
    </row>
    <row r="422" spans="1:2" x14ac:dyDescent="0.2">
      <c r="A422" s="34" t="s">
        <v>853</v>
      </c>
      <c r="B422" s="38" t="s">
        <v>854</v>
      </c>
    </row>
    <row r="423" spans="1:2" x14ac:dyDescent="0.2">
      <c r="A423" s="34" t="s">
        <v>855</v>
      </c>
      <c r="B423" s="38" t="s">
        <v>856</v>
      </c>
    </row>
    <row r="424" spans="1:2" x14ac:dyDescent="0.2">
      <c r="A424" s="34" t="s">
        <v>857</v>
      </c>
      <c r="B424" s="38" t="s">
        <v>858</v>
      </c>
    </row>
    <row r="425" spans="1:2" x14ac:dyDescent="0.2">
      <c r="A425" s="34" t="s">
        <v>859</v>
      </c>
      <c r="B425" s="38" t="s">
        <v>860</v>
      </c>
    </row>
    <row r="426" spans="1:2" x14ac:dyDescent="0.2">
      <c r="A426" s="34" t="s">
        <v>861</v>
      </c>
      <c r="B426" s="38" t="s">
        <v>862</v>
      </c>
    </row>
    <row r="427" spans="1:2" x14ac:dyDescent="0.2">
      <c r="A427" s="34" t="s">
        <v>863</v>
      </c>
      <c r="B427" s="38" t="s">
        <v>864</v>
      </c>
    </row>
    <row r="428" spans="1:2" x14ac:dyDescent="0.2">
      <c r="A428" s="34" t="s">
        <v>865</v>
      </c>
      <c r="B428" s="38" t="s">
        <v>866</v>
      </c>
    </row>
    <row r="429" spans="1:2" x14ac:dyDescent="0.2">
      <c r="A429" s="34" t="s">
        <v>867</v>
      </c>
      <c r="B429" s="38" t="s">
        <v>868</v>
      </c>
    </row>
    <row r="430" spans="1:2" x14ac:dyDescent="0.2">
      <c r="A430" s="34" t="s">
        <v>869</v>
      </c>
      <c r="B430" s="38" t="s">
        <v>870</v>
      </c>
    </row>
    <row r="431" spans="1:2" x14ac:dyDescent="0.2">
      <c r="A431" s="34" t="s">
        <v>871</v>
      </c>
      <c r="B431" s="39" t="s">
        <v>872</v>
      </c>
    </row>
    <row r="432" spans="1:2" x14ac:dyDescent="0.2">
      <c r="A432" s="34" t="s">
        <v>873</v>
      </c>
      <c r="B432" s="38" t="s">
        <v>874</v>
      </c>
    </row>
    <row r="433" spans="1:2" x14ac:dyDescent="0.2">
      <c r="A433" s="34" t="s">
        <v>875</v>
      </c>
      <c r="B433" s="38" t="s">
        <v>876</v>
      </c>
    </row>
    <row r="434" spans="1:2" x14ac:dyDescent="0.2">
      <c r="A434" s="34" t="s">
        <v>877</v>
      </c>
      <c r="B434" s="38" t="s">
        <v>878</v>
      </c>
    </row>
    <row r="435" spans="1:2" x14ac:dyDescent="0.2">
      <c r="A435" s="34" t="s">
        <v>879</v>
      </c>
      <c r="B435" s="38" t="s">
        <v>880</v>
      </c>
    </row>
    <row r="436" spans="1:2" x14ac:dyDescent="0.2">
      <c r="A436" s="34" t="s">
        <v>881</v>
      </c>
      <c r="B436" s="38" t="s">
        <v>882</v>
      </c>
    </row>
    <row r="437" spans="1:2" x14ac:dyDescent="0.2">
      <c r="A437" s="34" t="s">
        <v>883</v>
      </c>
      <c r="B437" s="38" t="s">
        <v>884</v>
      </c>
    </row>
    <row r="438" spans="1:2" x14ac:dyDescent="0.2">
      <c r="A438" s="34" t="s">
        <v>885</v>
      </c>
      <c r="B438" s="38" t="s">
        <v>886</v>
      </c>
    </row>
    <row r="439" spans="1:2" x14ac:dyDescent="0.2">
      <c r="A439" s="34" t="s">
        <v>887</v>
      </c>
      <c r="B439" s="38" t="s">
        <v>888</v>
      </c>
    </row>
    <row r="440" spans="1:2" x14ac:dyDescent="0.2">
      <c r="A440" s="34" t="s">
        <v>889</v>
      </c>
      <c r="B440" s="39" t="s">
        <v>890</v>
      </c>
    </row>
    <row r="441" spans="1:2" x14ac:dyDescent="0.2">
      <c r="A441" s="34" t="s">
        <v>891</v>
      </c>
      <c r="B441" s="38" t="s">
        <v>892</v>
      </c>
    </row>
    <row r="442" spans="1:2" x14ac:dyDescent="0.2">
      <c r="A442" s="34" t="s">
        <v>893</v>
      </c>
      <c r="B442" s="38" t="s">
        <v>894</v>
      </c>
    </row>
    <row r="443" spans="1:2" x14ac:dyDescent="0.2">
      <c r="A443" s="34" t="s">
        <v>895</v>
      </c>
      <c r="B443" s="38" t="s">
        <v>896</v>
      </c>
    </row>
    <row r="444" spans="1:2" x14ac:dyDescent="0.2">
      <c r="A444" s="34" t="s">
        <v>897</v>
      </c>
      <c r="B444" s="38" t="s">
        <v>898</v>
      </c>
    </row>
    <row r="445" spans="1:2" x14ac:dyDescent="0.2">
      <c r="A445" s="34" t="s">
        <v>899</v>
      </c>
      <c r="B445" s="38" t="s">
        <v>900</v>
      </c>
    </row>
    <row r="446" spans="1:2" x14ac:dyDescent="0.2">
      <c r="A446" s="34" t="s">
        <v>901</v>
      </c>
      <c r="B446" s="38" t="s">
        <v>902</v>
      </c>
    </row>
    <row r="447" spans="1:2" x14ac:dyDescent="0.2">
      <c r="A447" s="34" t="s">
        <v>903</v>
      </c>
      <c r="B447" s="38" t="s">
        <v>904</v>
      </c>
    </row>
    <row r="448" spans="1:2" x14ac:dyDescent="0.2">
      <c r="A448" s="34" t="s">
        <v>905</v>
      </c>
      <c r="B448" s="38" t="s">
        <v>906</v>
      </c>
    </row>
    <row r="449" spans="1:2" x14ac:dyDescent="0.2">
      <c r="A449" s="34" t="s">
        <v>907</v>
      </c>
      <c r="B449" s="38" t="s">
        <v>908</v>
      </c>
    </row>
    <row r="450" spans="1:2" x14ac:dyDescent="0.2">
      <c r="A450" s="34" t="s">
        <v>909</v>
      </c>
      <c r="B450" s="38" t="s">
        <v>910</v>
      </c>
    </row>
    <row r="451" spans="1:2" x14ac:dyDescent="0.2">
      <c r="A451" s="34" t="s">
        <v>911</v>
      </c>
      <c r="B451" s="38" t="s">
        <v>912</v>
      </c>
    </row>
    <row r="452" spans="1:2" x14ac:dyDescent="0.2">
      <c r="A452" s="34" t="s">
        <v>913</v>
      </c>
      <c r="B452" s="38" t="s">
        <v>914</v>
      </c>
    </row>
    <row r="453" spans="1:2" x14ac:dyDescent="0.2">
      <c r="A453" s="34" t="s">
        <v>915</v>
      </c>
      <c r="B453" s="38" t="s">
        <v>916</v>
      </c>
    </row>
    <row r="454" spans="1:2" x14ac:dyDescent="0.2">
      <c r="A454" s="34" t="s">
        <v>917</v>
      </c>
      <c r="B454" s="38" t="s">
        <v>918</v>
      </c>
    </row>
    <row r="455" spans="1:2" x14ac:dyDescent="0.2">
      <c r="A455" s="34" t="s">
        <v>919</v>
      </c>
      <c r="B455" s="38" t="s">
        <v>920</v>
      </c>
    </row>
    <row r="456" spans="1:2" x14ac:dyDescent="0.2">
      <c r="A456" s="34" t="s">
        <v>921</v>
      </c>
      <c r="B456" s="38" t="s">
        <v>922</v>
      </c>
    </row>
    <row r="457" spans="1:2" x14ac:dyDescent="0.2">
      <c r="A457" s="34" t="s">
        <v>923</v>
      </c>
      <c r="B457" s="38" t="s">
        <v>924</v>
      </c>
    </row>
    <row r="458" spans="1:2" x14ac:dyDescent="0.2">
      <c r="A458" s="34" t="s">
        <v>925</v>
      </c>
      <c r="B458" s="38" t="s">
        <v>926</v>
      </c>
    </row>
    <row r="459" spans="1:2" x14ac:dyDescent="0.2">
      <c r="A459" s="34" t="s">
        <v>927</v>
      </c>
      <c r="B459" s="38" t="s">
        <v>928</v>
      </c>
    </row>
    <row r="460" spans="1:2" x14ac:dyDescent="0.2">
      <c r="A460" s="34" t="s">
        <v>929</v>
      </c>
      <c r="B460" s="38" t="s">
        <v>930</v>
      </c>
    </row>
    <row r="461" spans="1:2" x14ac:dyDescent="0.2">
      <c r="A461" s="34" t="s">
        <v>931</v>
      </c>
      <c r="B461" s="38" t="s">
        <v>932</v>
      </c>
    </row>
    <row r="462" spans="1:2" x14ac:dyDescent="0.2">
      <c r="A462" s="34" t="s">
        <v>933</v>
      </c>
      <c r="B462" s="38" t="s">
        <v>934</v>
      </c>
    </row>
    <row r="463" spans="1:2" x14ac:dyDescent="0.2">
      <c r="A463" s="34" t="s">
        <v>935</v>
      </c>
      <c r="B463" s="38" t="s">
        <v>936</v>
      </c>
    </row>
    <row r="464" spans="1:2" x14ac:dyDescent="0.2">
      <c r="A464" s="34" t="s">
        <v>937</v>
      </c>
      <c r="B464" s="38" t="s">
        <v>938</v>
      </c>
    </row>
    <row r="465" spans="1:2" x14ac:dyDescent="0.2">
      <c r="A465" s="34" t="s">
        <v>939</v>
      </c>
      <c r="B465" s="38" t="s">
        <v>940</v>
      </c>
    </row>
    <row r="466" spans="1:2" x14ac:dyDescent="0.2">
      <c r="A466" s="34" t="s">
        <v>941</v>
      </c>
      <c r="B466" s="38" t="s">
        <v>942</v>
      </c>
    </row>
    <row r="467" spans="1:2" x14ac:dyDescent="0.2">
      <c r="A467" s="34" t="s">
        <v>943</v>
      </c>
      <c r="B467" s="38" t="s">
        <v>944</v>
      </c>
    </row>
    <row r="468" spans="1:2" x14ac:dyDescent="0.2">
      <c r="A468" s="34" t="s">
        <v>945</v>
      </c>
      <c r="B468" s="38" t="s">
        <v>946</v>
      </c>
    </row>
    <row r="469" spans="1:2" x14ac:dyDescent="0.2">
      <c r="A469" s="34" t="s">
        <v>947</v>
      </c>
      <c r="B469" s="38" t="s">
        <v>948</v>
      </c>
    </row>
    <row r="470" spans="1:2" x14ac:dyDescent="0.2">
      <c r="A470" s="34" t="s">
        <v>949</v>
      </c>
      <c r="B470" s="38" t="s">
        <v>950</v>
      </c>
    </row>
    <row r="471" spans="1:2" x14ac:dyDescent="0.2">
      <c r="A471" s="34" t="s">
        <v>951</v>
      </c>
      <c r="B471" s="38" t="s">
        <v>952</v>
      </c>
    </row>
    <row r="472" spans="1:2" x14ac:dyDescent="0.2">
      <c r="A472" s="34" t="s">
        <v>953</v>
      </c>
      <c r="B472" s="38" t="s">
        <v>954</v>
      </c>
    </row>
    <row r="473" spans="1:2" x14ac:dyDescent="0.2">
      <c r="A473" s="34" t="s">
        <v>955</v>
      </c>
      <c r="B473" s="38" t="s">
        <v>956</v>
      </c>
    </row>
    <row r="474" spans="1:2" x14ac:dyDescent="0.2">
      <c r="A474" s="34" t="s">
        <v>957</v>
      </c>
      <c r="B474" s="38" t="s">
        <v>958</v>
      </c>
    </row>
    <row r="475" spans="1:2" x14ac:dyDescent="0.2">
      <c r="A475" s="34" t="s">
        <v>959</v>
      </c>
      <c r="B475" s="38" t="s">
        <v>960</v>
      </c>
    </row>
    <row r="476" spans="1:2" x14ac:dyDescent="0.2">
      <c r="A476" s="34" t="s">
        <v>961</v>
      </c>
      <c r="B476" s="38" t="s">
        <v>962</v>
      </c>
    </row>
    <row r="477" spans="1:2" x14ac:dyDescent="0.2">
      <c r="A477" s="34" t="s">
        <v>963</v>
      </c>
      <c r="B477" s="38" t="s">
        <v>964</v>
      </c>
    </row>
    <row r="478" spans="1:2" x14ac:dyDescent="0.2">
      <c r="A478" s="34" t="s">
        <v>965</v>
      </c>
      <c r="B478" s="38" t="s">
        <v>966</v>
      </c>
    </row>
    <row r="479" spans="1:2" x14ac:dyDescent="0.2">
      <c r="A479" s="34" t="s">
        <v>967</v>
      </c>
      <c r="B479" s="38" t="s">
        <v>968</v>
      </c>
    </row>
    <row r="480" spans="1:2" x14ac:dyDescent="0.2">
      <c r="A480" s="34" t="s">
        <v>969</v>
      </c>
      <c r="B480" s="38" t="s">
        <v>970</v>
      </c>
    </row>
    <row r="481" spans="1:2" x14ac:dyDescent="0.2">
      <c r="A481" s="34" t="s">
        <v>971</v>
      </c>
      <c r="B481" s="39" t="s">
        <v>972</v>
      </c>
    </row>
    <row r="482" spans="1:2" x14ac:dyDescent="0.2">
      <c r="A482" s="34" t="s">
        <v>973</v>
      </c>
      <c r="B482" s="38" t="s">
        <v>974</v>
      </c>
    </row>
    <row r="483" spans="1:2" x14ac:dyDescent="0.2">
      <c r="A483" s="34" t="s">
        <v>975</v>
      </c>
      <c r="B483" s="38" t="s">
        <v>976</v>
      </c>
    </row>
    <row r="484" spans="1:2" x14ac:dyDescent="0.2">
      <c r="A484" s="34" t="s">
        <v>977</v>
      </c>
      <c r="B484" s="38" t="s">
        <v>978</v>
      </c>
    </row>
    <row r="485" spans="1:2" x14ac:dyDescent="0.2">
      <c r="A485" s="34" t="s">
        <v>979</v>
      </c>
      <c r="B485" s="38" t="s">
        <v>980</v>
      </c>
    </row>
    <row r="486" spans="1:2" x14ac:dyDescent="0.2">
      <c r="A486" s="34" t="s">
        <v>981</v>
      </c>
      <c r="B486" s="38" t="s">
        <v>982</v>
      </c>
    </row>
    <row r="487" spans="1:2" x14ac:dyDescent="0.2">
      <c r="A487" s="34" t="s">
        <v>983</v>
      </c>
      <c r="B487" s="38" t="s">
        <v>984</v>
      </c>
    </row>
    <row r="488" spans="1:2" x14ac:dyDescent="0.2">
      <c r="A488" s="34" t="s">
        <v>985</v>
      </c>
      <c r="B488" s="38" t="s">
        <v>986</v>
      </c>
    </row>
    <row r="489" spans="1:2" x14ac:dyDescent="0.2">
      <c r="A489" s="34" t="s">
        <v>987</v>
      </c>
      <c r="B489" s="38" t="s">
        <v>988</v>
      </c>
    </row>
    <row r="490" spans="1:2" x14ac:dyDescent="0.2">
      <c r="A490" s="34" t="s">
        <v>989</v>
      </c>
      <c r="B490" s="38" t="s">
        <v>990</v>
      </c>
    </row>
    <row r="491" spans="1:2" x14ac:dyDescent="0.2">
      <c r="A491" s="34" t="s">
        <v>991</v>
      </c>
      <c r="B491" s="38" t="s">
        <v>992</v>
      </c>
    </row>
    <row r="492" spans="1:2" x14ac:dyDescent="0.2">
      <c r="A492" s="34" t="s">
        <v>993</v>
      </c>
      <c r="B492" s="38" t="s">
        <v>994</v>
      </c>
    </row>
    <row r="493" spans="1:2" x14ac:dyDescent="0.2">
      <c r="A493" s="34" t="s">
        <v>995</v>
      </c>
      <c r="B493" s="38" t="s">
        <v>996</v>
      </c>
    </row>
    <row r="494" spans="1:2" x14ac:dyDescent="0.2">
      <c r="A494" s="34" t="s">
        <v>997</v>
      </c>
      <c r="B494" s="38" t="s">
        <v>998</v>
      </c>
    </row>
    <row r="495" spans="1:2" x14ac:dyDescent="0.2">
      <c r="A495" s="34" t="s">
        <v>999</v>
      </c>
      <c r="B495" s="38" t="s">
        <v>1000</v>
      </c>
    </row>
    <row r="496" spans="1:2" x14ac:dyDescent="0.2">
      <c r="A496" s="34" t="s">
        <v>1001</v>
      </c>
      <c r="B496" s="38" t="s">
        <v>1002</v>
      </c>
    </row>
    <row r="497" spans="1:2" x14ac:dyDescent="0.2">
      <c r="A497" s="34" t="s">
        <v>1003</v>
      </c>
      <c r="B497" s="38" t="s">
        <v>1004</v>
      </c>
    </row>
    <row r="498" spans="1:2" x14ac:dyDescent="0.2">
      <c r="A498" s="34" t="s">
        <v>1005</v>
      </c>
      <c r="B498" s="38" t="s">
        <v>1006</v>
      </c>
    </row>
    <row r="499" spans="1:2" x14ac:dyDescent="0.2">
      <c r="A499" s="34" t="s">
        <v>1007</v>
      </c>
      <c r="B499" s="38" t="s">
        <v>1008</v>
      </c>
    </row>
    <row r="500" spans="1:2" x14ac:dyDescent="0.2">
      <c r="A500" s="34" t="s">
        <v>1009</v>
      </c>
      <c r="B500" s="38" t="s">
        <v>1010</v>
      </c>
    </row>
    <row r="501" spans="1:2" x14ac:dyDescent="0.2">
      <c r="A501" s="34" t="s">
        <v>1011</v>
      </c>
      <c r="B501" s="38" t="s">
        <v>1012</v>
      </c>
    </row>
    <row r="502" spans="1:2" x14ac:dyDescent="0.2">
      <c r="A502" s="34" t="s">
        <v>1013</v>
      </c>
      <c r="B502" s="38" t="s">
        <v>1014</v>
      </c>
    </row>
    <row r="503" spans="1:2" x14ac:dyDescent="0.2">
      <c r="A503" s="34" t="s">
        <v>1015</v>
      </c>
      <c r="B503" s="38" t="s">
        <v>1016</v>
      </c>
    </row>
    <row r="504" spans="1:2" x14ac:dyDescent="0.2">
      <c r="A504" s="34" t="s">
        <v>1017</v>
      </c>
      <c r="B504" s="38" t="s">
        <v>1018</v>
      </c>
    </row>
    <row r="505" spans="1:2" x14ac:dyDescent="0.2">
      <c r="A505" s="34" t="s">
        <v>1019</v>
      </c>
      <c r="B505" s="38" t="s">
        <v>1020</v>
      </c>
    </row>
    <row r="506" spans="1:2" x14ac:dyDescent="0.2">
      <c r="A506" s="34" t="s">
        <v>1021</v>
      </c>
      <c r="B506" s="38" t="s">
        <v>1022</v>
      </c>
    </row>
    <row r="507" spans="1:2" x14ac:dyDescent="0.2">
      <c r="A507" s="34" t="s">
        <v>1023</v>
      </c>
      <c r="B507" s="38" t="s">
        <v>1024</v>
      </c>
    </row>
    <row r="508" spans="1:2" x14ac:dyDescent="0.2">
      <c r="A508" s="34" t="s">
        <v>1025</v>
      </c>
      <c r="B508" s="38" t="s">
        <v>1026</v>
      </c>
    </row>
    <row r="509" spans="1:2" x14ac:dyDescent="0.2">
      <c r="A509" s="34" t="s">
        <v>1027</v>
      </c>
      <c r="B509" s="38" t="s">
        <v>1028</v>
      </c>
    </row>
    <row r="510" spans="1:2" x14ac:dyDescent="0.2">
      <c r="A510" s="34" t="s">
        <v>1029</v>
      </c>
      <c r="B510" s="38" t="s">
        <v>1030</v>
      </c>
    </row>
    <row r="511" spans="1:2" x14ac:dyDescent="0.2">
      <c r="A511" s="34" t="s">
        <v>1031</v>
      </c>
      <c r="B511" s="38" t="s">
        <v>1032</v>
      </c>
    </row>
    <row r="512" spans="1:2" x14ac:dyDescent="0.2">
      <c r="A512" s="34" t="s">
        <v>1033</v>
      </c>
      <c r="B512" s="38" t="s">
        <v>1034</v>
      </c>
    </row>
    <row r="513" spans="1:2" x14ac:dyDescent="0.2">
      <c r="A513" s="34" t="s">
        <v>1035</v>
      </c>
      <c r="B513" s="38" t="s">
        <v>1036</v>
      </c>
    </row>
    <row r="514" spans="1:2" x14ac:dyDescent="0.2">
      <c r="A514" s="34" t="s">
        <v>1037</v>
      </c>
      <c r="B514" s="38" t="s">
        <v>1038</v>
      </c>
    </row>
    <row r="515" spans="1:2" x14ac:dyDescent="0.2">
      <c r="A515" s="34" t="s">
        <v>1039</v>
      </c>
      <c r="B515" s="38" t="s">
        <v>1040</v>
      </c>
    </row>
    <row r="516" spans="1:2" x14ac:dyDescent="0.2">
      <c r="A516" s="34" t="s">
        <v>1041</v>
      </c>
      <c r="B516" s="38" t="s">
        <v>1042</v>
      </c>
    </row>
    <row r="517" spans="1:2" x14ac:dyDescent="0.2">
      <c r="A517" s="34" t="s">
        <v>1043</v>
      </c>
      <c r="B517" s="38" t="s">
        <v>1044</v>
      </c>
    </row>
    <row r="518" spans="1:2" x14ac:dyDescent="0.2">
      <c r="A518" s="34" t="s">
        <v>1045</v>
      </c>
      <c r="B518" s="38" t="s">
        <v>1046</v>
      </c>
    </row>
    <row r="519" spans="1:2" x14ac:dyDescent="0.2">
      <c r="A519" s="34" t="s">
        <v>1047</v>
      </c>
      <c r="B519" s="38" t="s">
        <v>1048</v>
      </c>
    </row>
    <row r="520" spans="1:2" x14ac:dyDescent="0.2">
      <c r="A520" s="34" t="s">
        <v>1049</v>
      </c>
      <c r="B520" s="38" t="s">
        <v>1050</v>
      </c>
    </row>
    <row r="521" spans="1:2" x14ac:dyDescent="0.2">
      <c r="A521" s="34" t="s">
        <v>1051</v>
      </c>
      <c r="B521" s="38" t="s">
        <v>1052</v>
      </c>
    </row>
    <row r="522" spans="1:2" x14ac:dyDescent="0.2">
      <c r="A522" s="34" t="s">
        <v>1053</v>
      </c>
      <c r="B522" s="38" t="s">
        <v>1054</v>
      </c>
    </row>
    <row r="523" spans="1:2" x14ac:dyDescent="0.2">
      <c r="A523" s="34" t="s">
        <v>1055</v>
      </c>
      <c r="B523" s="38" t="s">
        <v>1056</v>
      </c>
    </row>
    <row r="524" spans="1:2" x14ac:dyDescent="0.2">
      <c r="A524" s="34" t="s">
        <v>1057</v>
      </c>
      <c r="B524" s="38" t="s">
        <v>1058</v>
      </c>
    </row>
    <row r="525" spans="1:2" x14ac:dyDescent="0.2">
      <c r="A525" s="34" t="s">
        <v>1059</v>
      </c>
      <c r="B525" s="38" t="s">
        <v>1060</v>
      </c>
    </row>
    <row r="526" spans="1:2" x14ac:dyDescent="0.2">
      <c r="A526" s="34" t="s">
        <v>1061</v>
      </c>
      <c r="B526" s="38" t="s">
        <v>1062</v>
      </c>
    </row>
    <row r="527" spans="1:2" x14ac:dyDescent="0.2">
      <c r="A527" s="34" t="s">
        <v>1063</v>
      </c>
      <c r="B527" s="38" t="s">
        <v>1064</v>
      </c>
    </row>
    <row r="528" spans="1:2" x14ac:dyDescent="0.2">
      <c r="A528" s="34" t="s">
        <v>1065</v>
      </c>
      <c r="B528" s="38" t="s">
        <v>1066</v>
      </c>
    </row>
    <row r="529" spans="1:2" x14ac:dyDescent="0.2">
      <c r="A529" s="34" t="s">
        <v>1067</v>
      </c>
      <c r="B529" s="38" t="s">
        <v>1068</v>
      </c>
    </row>
    <row r="530" spans="1:2" x14ac:dyDescent="0.2">
      <c r="A530" s="34" t="s">
        <v>1069</v>
      </c>
      <c r="B530" s="38" t="s">
        <v>1070</v>
      </c>
    </row>
    <row r="531" spans="1:2" x14ac:dyDescent="0.2">
      <c r="A531" s="34" t="s">
        <v>1071</v>
      </c>
      <c r="B531" s="38" t="s">
        <v>1072</v>
      </c>
    </row>
    <row r="532" spans="1:2" x14ac:dyDescent="0.2">
      <c r="A532" s="34" t="s">
        <v>1073</v>
      </c>
      <c r="B532" s="38" t="s">
        <v>1074</v>
      </c>
    </row>
    <row r="533" spans="1:2" x14ac:dyDescent="0.2">
      <c r="A533" s="34" t="s">
        <v>1075</v>
      </c>
      <c r="B533" s="38" t="s">
        <v>1076</v>
      </c>
    </row>
    <row r="534" spans="1:2" x14ac:dyDescent="0.2">
      <c r="A534" s="34" t="s">
        <v>1077</v>
      </c>
      <c r="B534" s="38" t="s">
        <v>1078</v>
      </c>
    </row>
    <row r="535" spans="1:2" x14ac:dyDescent="0.2">
      <c r="A535" s="34" t="s">
        <v>1079</v>
      </c>
      <c r="B535" s="38" t="s">
        <v>1080</v>
      </c>
    </row>
    <row r="536" spans="1:2" x14ac:dyDescent="0.2">
      <c r="A536" s="34" t="s">
        <v>1081</v>
      </c>
      <c r="B536" s="38" t="s">
        <v>1082</v>
      </c>
    </row>
    <row r="537" spans="1:2" x14ac:dyDescent="0.2">
      <c r="A537" s="34" t="s">
        <v>1083</v>
      </c>
      <c r="B537" s="38" t="s">
        <v>1084</v>
      </c>
    </row>
    <row r="538" spans="1:2" x14ac:dyDescent="0.2">
      <c r="A538" s="34" t="s">
        <v>1085</v>
      </c>
      <c r="B538" s="38" t="s">
        <v>1086</v>
      </c>
    </row>
    <row r="539" spans="1:2" x14ac:dyDescent="0.2">
      <c r="A539" s="34" t="s">
        <v>1087</v>
      </c>
      <c r="B539" s="38" t="s">
        <v>1088</v>
      </c>
    </row>
    <row r="540" spans="1:2" x14ac:dyDescent="0.2">
      <c r="A540" s="34" t="s">
        <v>1089</v>
      </c>
      <c r="B540" s="38" t="s">
        <v>1090</v>
      </c>
    </row>
    <row r="541" spans="1:2" x14ac:dyDescent="0.2">
      <c r="A541" s="34" t="s">
        <v>1091</v>
      </c>
      <c r="B541" s="38" t="s">
        <v>1092</v>
      </c>
    </row>
    <row r="542" spans="1:2" x14ac:dyDescent="0.2">
      <c r="A542" s="34" t="s">
        <v>1093</v>
      </c>
      <c r="B542" s="38" t="s">
        <v>1094</v>
      </c>
    </row>
    <row r="543" spans="1:2" x14ac:dyDescent="0.2">
      <c r="A543" s="34" t="s">
        <v>1095</v>
      </c>
      <c r="B543" s="38" t="s">
        <v>1096</v>
      </c>
    </row>
    <row r="544" spans="1:2" x14ac:dyDescent="0.2">
      <c r="A544" s="34" t="s">
        <v>1097</v>
      </c>
      <c r="B544" s="38" t="s">
        <v>1098</v>
      </c>
    </row>
    <row r="545" spans="1:2" x14ac:dyDescent="0.2">
      <c r="A545" s="34" t="s">
        <v>1099</v>
      </c>
      <c r="B545" s="38" t="s">
        <v>1100</v>
      </c>
    </row>
    <row r="546" spans="1:2" x14ac:dyDescent="0.2">
      <c r="A546" s="34" t="s">
        <v>1101</v>
      </c>
      <c r="B546" s="38" t="s">
        <v>1102</v>
      </c>
    </row>
    <row r="547" spans="1:2" x14ac:dyDescent="0.2">
      <c r="A547" s="34" t="s">
        <v>1103</v>
      </c>
      <c r="B547" s="38" t="s">
        <v>1104</v>
      </c>
    </row>
    <row r="548" spans="1:2" x14ac:dyDescent="0.2">
      <c r="A548" s="34" t="s">
        <v>1105</v>
      </c>
      <c r="B548" s="38" t="s">
        <v>1106</v>
      </c>
    </row>
    <row r="549" spans="1:2" x14ac:dyDescent="0.2">
      <c r="A549" s="34" t="s">
        <v>1107</v>
      </c>
      <c r="B549" s="38" t="s">
        <v>1108</v>
      </c>
    </row>
    <row r="550" spans="1:2" x14ac:dyDescent="0.2">
      <c r="A550" s="34" t="s">
        <v>1109</v>
      </c>
      <c r="B550" s="38" t="s">
        <v>1110</v>
      </c>
    </row>
    <row r="551" spans="1:2" x14ac:dyDescent="0.2">
      <c r="A551" s="34" t="s">
        <v>1111</v>
      </c>
      <c r="B551" s="38" t="s">
        <v>1112</v>
      </c>
    </row>
    <row r="552" spans="1:2" x14ac:dyDescent="0.2">
      <c r="A552" s="34" t="s">
        <v>1113</v>
      </c>
      <c r="B552" s="38" t="s">
        <v>1114</v>
      </c>
    </row>
    <row r="553" spans="1:2" x14ac:dyDescent="0.2">
      <c r="A553" s="34" t="s">
        <v>1115</v>
      </c>
      <c r="B553" s="38" t="s">
        <v>1116</v>
      </c>
    </row>
    <row r="554" spans="1:2" x14ac:dyDescent="0.2">
      <c r="A554" s="34" t="s">
        <v>1117</v>
      </c>
      <c r="B554" s="38" t="s">
        <v>1118</v>
      </c>
    </row>
    <row r="555" spans="1:2" x14ac:dyDescent="0.2">
      <c r="A555" s="34" t="s">
        <v>1119</v>
      </c>
      <c r="B555" s="38" t="s">
        <v>1120</v>
      </c>
    </row>
    <row r="556" spans="1:2" x14ac:dyDescent="0.2">
      <c r="A556" s="34" t="s">
        <v>1121</v>
      </c>
      <c r="B556" s="38" t="s">
        <v>1122</v>
      </c>
    </row>
    <row r="557" spans="1:2" x14ac:dyDescent="0.2">
      <c r="A557" s="34" t="s">
        <v>1123</v>
      </c>
      <c r="B557" s="38" t="s">
        <v>1124</v>
      </c>
    </row>
    <row r="558" spans="1:2" x14ac:dyDescent="0.2">
      <c r="A558" s="34" t="s">
        <v>1125</v>
      </c>
      <c r="B558" s="38" t="s">
        <v>1126</v>
      </c>
    </row>
    <row r="559" spans="1:2" x14ac:dyDescent="0.2">
      <c r="A559" s="34" t="s">
        <v>1127</v>
      </c>
      <c r="B559" s="38" t="s">
        <v>1128</v>
      </c>
    </row>
    <row r="560" spans="1:2" x14ac:dyDescent="0.2">
      <c r="A560" s="34" t="s">
        <v>1129</v>
      </c>
      <c r="B560" s="38" t="s">
        <v>1130</v>
      </c>
    </row>
    <row r="561" spans="1:2" x14ac:dyDescent="0.2">
      <c r="A561" s="34" t="s">
        <v>1131</v>
      </c>
      <c r="B561" s="38" t="s">
        <v>1132</v>
      </c>
    </row>
    <row r="562" spans="1:2" x14ac:dyDescent="0.2">
      <c r="A562" s="34" t="s">
        <v>1133</v>
      </c>
      <c r="B562" s="38" t="s">
        <v>1134</v>
      </c>
    </row>
    <row r="563" spans="1:2" x14ac:dyDescent="0.2">
      <c r="A563" s="34" t="s">
        <v>1135</v>
      </c>
      <c r="B563" s="38" t="s">
        <v>1136</v>
      </c>
    </row>
    <row r="564" spans="1:2" x14ac:dyDescent="0.2">
      <c r="A564" s="34" t="s">
        <v>1137</v>
      </c>
      <c r="B564" s="38" t="s">
        <v>1138</v>
      </c>
    </row>
    <row r="565" spans="1:2" x14ac:dyDescent="0.2">
      <c r="A565" s="34" t="s">
        <v>1139</v>
      </c>
      <c r="B565" s="38" t="s">
        <v>1140</v>
      </c>
    </row>
    <row r="566" spans="1:2" x14ac:dyDescent="0.2">
      <c r="A566" s="34" t="s">
        <v>1141</v>
      </c>
      <c r="B566" s="38" t="s">
        <v>1142</v>
      </c>
    </row>
    <row r="567" spans="1:2" x14ac:dyDescent="0.2">
      <c r="A567" s="34" t="s">
        <v>1143</v>
      </c>
      <c r="B567" s="38" t="s">
        <v>1144</v>
      </c>
    </row>
    <row r="568" spans="1:2" x14ac:dyDescent="0.2">
      <c r="A568" s="34" t="s">
        <v>1145</v>
      </c>
      <c r="B568" s="38" t="s">
        <v>1146</v>
      </c>
    </row>
    <row r="569" spans="1:2" x14ac:dyDescent="0.2">
      <c r="A569" s="34" t="s">
        <v>1147</v>
      </c>
      <c r="B569" s="38" t="s">
        <v>1148</v>
      </c>
    </row>
    <row r="570" spans="1:2" x14ac:dyDescent="0.2">
      <c r="A570" s="34" t="s">
        <v>1149</v>
      </c>
      <c r="B570" s="38" t="s">
        <v>1150</v>
      </c>
    </row>
    <row r="571" spans="1:2" x14ac:dyDescent="0.2">
      <c r="A571" s="34" t="s">
        <v>1151</v>
      </c>
      <c r="B571" s="38" t="s">
        <v>1152</v>
      </c>
    </row>
    <row r="572" spans="1:2" x14ac:dyDescent="0.2">
      <c r="A572" s="34" t="s">
        <v>1153</v>
      </c>
      <c r="B572" s="38" t="s">
        <v>1154</v>
      </c>
    </row>
    <row r="573" spans="1:2" x14ac:dyDescent="0.2">
      <c r="A573" s="34" t="s">
        <v>1155</v>
      </c>
      <c r="B573" s="38" t="s">
        <v>1156</v>
      </c>
    </row>
    <row r="574" spans="1:2" x14ac:dyDescent="0.2">
      <c r="A574" s="34" t="s">
        <v>1157</v>
      </c>
      <c r="B574" s="38" t="s">
        <v>1158</v>
      </c>
    </row>
    <row r="575" spans="1:2" x14ac:dyDescent="0.2">
      <c r="A575" s="34" t="s">
        <v>1159</v>
      </c>
      <c r="B575" s="38" t="s">
        <v>1160</v>
      </c>
    </row>
    <row r="576" spans="1:2" x14ac:dyDescent="0.2">
      <c r="A576" s="34" t="s">
        <v>1161</v>
      </c>
      <c r="B576" s="38" t="s">
        <v>1162</v>
      </c>
    </row>
    <row r="577" spans="1:2" x14ac:dyDescent="0.2">
      <c r="A577" s="34" t="s">
        <v>1163</v>
      </c>
      <c r="B577" s="38" t="s">
        <v>1164</v>
      </c>
    </row>
    <row r="578" spans="1:2" x14ac:dyDescent="0.2">
      <c r="A578" s="34" t="s">
        <v>1165</v>
      </c>
      <c r="B578" s="38" t="s">
        <v>1166</v>
      </c>
    </row>
    <row r="579" spans="1:2" x14ac:dyDescent="0.2">
      <c r="A579" s="34" t="s">
        <v>1167</v>
      </c>
      <c r="B579" s="38" t="s">
        <v>1168</v>
      </c>
    </row>
    <row r="580" spans="1:2" x14ac:dyDescent="0.2">
      <c r="A580" s="34" t="s">
        <v>1169</v>
      </c>
      <c r="B580" s="38" t="s">
        <v>1170</v>
      </c>
    </row>
    <row r="581" spans="1:2" x14ac:dyDescent="0.2">
      <c r="A581" s="34" t="s">
        <v>1171</v>
      </c>
      <c r="B581" s="38" t="s">
        <v>1172</v>
      </c>
    </row>
    <row r="582" spans="1:2" x14ac:dyDescent="0.2">
      <c r="A582" s="34" t="s">
        <v>1173</v>
      </c>
      <c r="B582" s="38" t="s">
        <v>1174</v>
      </c>
    </row>
    <row r="583" spans="1:2" x14ac:dyDescent="0.2">
      <c r="A583" s="34" t="s">
        <v>1175</v>
      </c>
      <c r="B583" s="38" t="s">
        <v>1176</v>
      </c>
    </row>
    <row r="584" spans="1:2" x14ac:dyDescent="0.2">
      <c r="A584" s="34" t="s">
        <v>1177</v>
      </c>
      <c r="B584" s="38" t="s">
        <v>1178</v>
      </c>
    </row>
    <row r="585" spans="1:2" x14ac:dyDescent="0.2">
      <c r="A585" s="34" t="s">
        <v>1179</v>
      </c>
      <c r="B585" s="38" t="s">
        <v>1180</v>
      </c>
    </row>
    <row r="586" spans="1:2" x14ac:dyDescent="0.2">
      <c r="A586" s="34" t="s">
        <v>1181</v>
      </c>
      <c r="B586" s="38" t="s">
        <v>1182</v>
      </c>
    </row>
    <row r="587" spans="1:2" x14ac:dyDescent="0.2">
      <c r="A587" s="34" t="s">
        <v>1183</v>
      </c>
      <c r="B587" s="38" t="s">
        <v>1184</v>
      </c>
    </row>
    <row r="588" spans="1:2" x14ac:dyDescent="0.2">
      <c r="A588" s="34" t="s">
        <v>1185</v>
      </c>
      <c r="B588" s="38" t="s">
        <v>1186</v>
      </c>
    </row>
    <row r="589" spans="1:2" x14ac:dyDescent="0.2">
      <c r="A589" s="34" t="s">
        <v>1187</v>
      </c>
      <c r="B589" s="38" t="s">
        <v>1188</v>
      </c>
    </row>
    <row r="590" spans="1:2" x14ac:dyDescent="0.2">
      <c r="A590" s="34" t="s">
        <v>1189</v>
      </c>
      <c r="B590" s="38" t="s">
        <v>1190</v>
      </c>
    </row>
    <row r="591" spans="1:2" x14ac:dyDescent="0.2">
      <c r="A591" s="34" t="s">
        <v>1191</v>
      </c>
      <c r="B591" s="38" t="s">
        <v>1192</v>
      </c>
    </row>
    <row r="592" spans="1:2" x14ac:dyDescent="0.2">
      <c r="A592" s="34" t="s">
        <v>1193</v>
      </c>
      <c r="B592" s="38" t="s">
        <v>1194</v>
      </c>
    </row>
    <row r="593" spans="1:2" x14ac:dyDescent="0.2">
      <c r="A593" s="34" t="s">
        <v>1195</v>
      </c>
      <c r="B593" s="38" t="s">
        <v>1196</v>
      </c>
    </row>
    <row r="594" spans="1:2" x14ac:dyDescent="0.2">
      <c r="A594" s="34" t="s">
        <v>1197</v>
      </c>
      <c r="B594" s="38" t="s">
        <v>1198</v>
      </c>
    </row>
    <row r="595" spans="1:2" x14ac:dyDescent="0.2">
      <c r="A595" s="34" t="s">
        <v>1199</v>
      </c>
      <c r="B595" s="38" t="s">
        <v>1200</v>
      </c>
    </row>
    <row r="596" spans="1:2" x14ac:dyDescent="0.2">
      <c r="A596" s="34" t="s">
        <v>1201</v>
      </c>
      <c r="B596" s="38" t="s">
        <v>1202</v>
      </c>
    </row>
    <row r="597" spans="1:2" x14ac:dyDescent="0.2">
      <c r="A597" s="34" t="s">
        <v>1203</v>
      </c>
      <c r="B597" s="38" t="s">
        <v>1204</v>
      </c>
    </row>
    <row r="598" spans="1:2" x14ac:dyDescent="0.2">
      <c r="A598" s="34" t="s">
        <v>1205</v>
      </c>
      <c r="B598" s="38" t="s">
        <v>1206</v>
      </c>
    </row>
    <row r="599" spans="1:2" x14ac:dyDescent="0.2">
      <c r="A599" s="34" t="s">
        <v>1207</v>
      </c>
      <c r="B599" s="38" t="s">
        <v>1208</v>
      </c>
    </row>
    <row r="600" spans="1:2" x14ac:dyDescent="0.2">
      <c r="A600" s="34" t="s">
        <v>1209</v>
      </c>
      <c r="B600" s="38" t="s">
        <v>1210</v>
      </c>
    </row>
    <row r="601" spans="1:2" x14ac:dyDescent="0.2">
      <c r="A601" s="34" t="s">
        <v>1211</v>
      </c>
      <c r="B601" s="38" t="s">
        <v>1212</v>
      </c>
    </row>
    <row r="602" spans="1:2" x14ac:dyDescent="0.2">
      <c r="A602" s="34" t="s">
        <v>1213</v>
      </c>
      <c r="B602" s="38" t="s">
        <v>1214</v>
      </c>
    </row>
    <row r="603" spans="1:2" x14ac:dyDescent="0.2">
      <c r="A603" s="34" t="s">
        <v>1215</v>
      </c>
      <c r="B603" s="38" t="s">
        <v>1216</v>
      </c>
    </row>
    <row r="604" spans="1:2" x14ac:dyDescent="0.2">
      <c r="A604" s="34" t="s">
        <v>1217</v>
      </c>
      <c r="B604" s="38" t="s">
        <v>1218</v>
      </c>
    </row>
    <row r="605" spans="1:2" x14ac:dyDescent="0.2">
      <c r="A605" s="34" t="s">
        <v>1219</v>
      </c>
      <c r="B605" s="38" t="s">
        <v>1220</v>
      </c>
    </row>
    <row r="606" spans="1:2" x14ac:dyDescent="0.2">
      <c r="A606" s="34" t="s">
        <v>1221</v>
      </c>
      <c r="B606" s="38" t="s">
        <v>1222</v>
      </c>
    </row>
    <row r="607" spans="1:2" x14ac:dyDescent="0.2">
      <c r="A607" s="34" t="s">
        <v>1223</v>
      </c>
      <c r="B607" s="38" t="s">
        <v>1224</v>
      </c>
    </row>
    <row r="608" spans="1:2" x14ac:dyDescent="0.2">
      <c r="A608" s="34" t="s">
        <v>1225</v>
      </c>
      <c r="B608" s="38" t="s">
        <v>1226</v>
      </c>
    </row>
    <row r="609" spans="1:2" x14ac:dyDescent="0.2">
      <c r="A609" s="34" t="s">
        <v>1227</v>
      </c>
      <c r="B609" s="38" t="s">
        <v>1228</v>
      </c>
    </row>
    <row r="610" spans="1:2" x14ac:dyDescent="0.2">
      <c r="A610" s="34" t="s">
        <v>1229</v>
      </c>
      <c r="B610" s="38" t="s">
        <v>1230</v>
      </c>
    </row>
    <row r="611" spans="1:2" x14ac:dyDescent="0.2">
      <c r="A611" s="34" t="s">
        <v>1231</v>
      </c>
      <c r="B611" s="38" t="s">
        <v>1232</v>
      </c>
    </row>
    <row r="612" spans="1:2" x14ac:dyDescent="0.2">
      <c r="A612" s="34" t="s">
        <v>1233</v>
      </c>
      <c r="B612" s="38" t="s">
        <v>1234</v>
      </c>
    </row>
    <row r="613" spans="1:2" x14ac:dyDescent="0.2">
      <c r="A613" s="34" t="s">
        <v>1235</v>
      </c>
      <c r="B613" s="38" t="s">
        <v>1236</v>
      </c>
    </row>
    <row r="614" spans="1:2" x14ac:dyDescent="0.2">
      <c r="A614" s="34" t="s">
        <v>1237</v>
      </c>
      <c r="B614" s="38" t="s">
        <v>1238</v>
      </c>
    </row>
    <row r="615" spans="1:2" x14ac:dyDescent="0.2">
      <c r="A615" s="34" t="s">
        <v>1239</v>
      </c>
      <c r="B615" s="38" t="s">
        <v>1240</v>
      </c>
    </row>
    <row r="616" spans="1:2" x14ac:dyDescent="0.2">
      <c r="A616" s="34" t="s">
        <v>1241</v>
      </c>
      <c r="B616" s="38" t="s">
        <v>1242</v>
      </c>
    </row>
    <row r="617" spans="1:2" x14ac:dyDescent="0.2">
      <c r="A617" s="34" t="s">
        <v>1243</v>
      </c>
      <c r="B617" s="38" t="s">
        <v>1244</v>
      </c>
    </row>
    <row r="618" spans="1:2" x14ac:dyDescent="0.2">
      <c r="A618" s="34" t="s">
        <v>1245</v>
      </c>
      <c r="B618" s="40" t="s">
        <v>1246</v>
      </c>
    </row>
    <row r="619" spans="1:2" x14ac:dyDescent="0.2">
      <c r="A619" s="34" t="s">
        <v>1247</v>
      </c>
      <c r="B619" s="38" t="s">
        <v>1248</v>
      </c>
    </row>
    <row r="620" spans="1:2" x14ac:dyDescent="0.2">
      <c r="A620" s="34" t="s">
        <v>1249</v>
      </c>
      <c r="B620" s="38" t="s">
        <v>1250</v>
      </c>
    </row>
    <row r="621" spans="1:2" x14ac:dyDescent="0.2">
      <c r="A621" s="34" t="s">
        <v>1251</v>
      </c>
      <c r="B621" s="38" t="s">
        <v>1252</v>
      </c>
    </row>
    <row r="622" spans="1:2" x14ac:dyDescent="0.2">
      <c r="A622" s="34" t="s">
        <v>1253</v>
      </c>
      <c r="B622" s="40" t="s">
        <v>1254</v>
      </c>
    </row>
    <row r="623" spans="1:2" x14ac:dyDescent="0.2">
      <c r="A623" s="34" t="s">
        <v>1255</v>
      </c>
      <c r="B623" s="40" t="s">
        <v>1256</v>
      </c>
    </row>
    <row r="624" spans="1:2" x14ac:dyDescent="0.2">
      <c r="A624" s="34" t="s">
        <v>1257</v>
      </c>
      <c r="B624" s="40" t="s">
        <v>1258</v>
      </c>
    </row>
    <row r="625" spans="1:2" x14ac:dyDescent="0.2">
      <c r="A625" s="34" t="s">
        <v>1259</v>
      </c>
      <c r="B625" s="38" t="s">
        <v>1260</v>
      </c>
    </row>
    <row r="626" spans="1:2" x14ac:dyDescent="0.2">
      <c r="A626" s="34" t="s">
        <v>1261</v>
      </c>
      <c r="B626" s="40" t="s">
        <v>1262</v>
      </c>
    </row>
    <row r="627" spans="1:2" x14ac:dyDescent="0.2">
      <c r="A627" s="34" t="s">
        <v>1263</v>
      </c>
      <c r="B627" s="38" t="s">
        <v>1264</v>
      </c>
    </row>
    <row r="628" spans="1:2" x14ac:dyDescent="0.2">
      <c r="A628" s="34" t="s">
        <v>1265</v>
      </c>
      <c r="B628" s="40" t="s">
        <v>1266</v>
      </c>
    </row>
    <row r="629" spans="1:2" x14ac:dyDescent="0.2">
      <c r="A629" s="34" t="s">
        <v>1267</v>
      </c>
      <c r="B629" s="38" t="s">
        <v>1268</v>
      </c>
    </row>
    <row r="630" spans="1:2" x14ac:dyDescent="0.2">
      <c r="A630" s="34" t="s">
        <v>1269</v>
      </c>
      <c r="B630" s="38" t="s">
        <v>1270</v>
      </c>
    </row>
    <row r="631" spans="1:2" x14ac:dyDescent="0.2">
      <c r="A631" s="34" t="s">
        <v>1271</v>
      </c>
      <c r="B631" s="40" t="s">
        <v>1272</v>
      </c>
    </row>
    <row r="632" spans="1:2" x14ac:dyDescent="0.2">
      <c r="A632" s="34" t="s">
        <v>1273</v>
      </c>
      <c r="B632" s="38" t="s">
        <v>1274</v>
      </c>
    </row>
    <row r="633" spans="1:2" x14ac:dyDescent="0.2">
      <c r="A633" s="34" t="s">
        <v>1275</v>
      </c>
      <c r="B633" s="38" t="s">
        <v>1276</v>
      </c>
    </row>
    <row r="634" spans="1:2" x14ac:dyDescent="0.2">
      <c r="A634" s="34" t="s">
        <v>1277</v>
      </c>
      <c r="B634" s="38" t="s">
        <v>1278</v>
      </c>
    </row>
    <row r="635" spans="1:2" x14ac:dyDescent="0.2">
      <c r="A635" s="34" t="s">
        <v>1279</v>
      </c>
      <c r="B635" s="38" t="s">
        <v>1280</v>
      </c>
    </row>
    <row r="636" spans="1:2" x14ac:dyDescent="0.2">
      <c r="A636" s="34" t="s">
        <v>1281</v>
      </c>
      <c r="B636" s="40" t="s">
        <v>1282</v>
      </c>
    </row>
    <row r="637" spans="1:2" x14ac:dyDescent="0.2">
      <c r="A637" s="34" t="s">
        <v>1283</v>
      </c>
      <c r="B637" s="38" t="s">
        <v>1284</v>
      </c>
    </row>
    <row r="638" spans="1:2" x14ac:dyDescent="0.2">
      <c r="A638" s="34" t="s">
        <v>1285</v>
      </c>
      <c r="B638" s="38" t="s">
        <v>1286</v>
      </c>
    </row>
    <row r="639" spans="1:2" x14ac:dyDescent="0.2">
      <c r="A639" s="34" t="s">
        <v>1287</v>
      </c>
      <c r="B639" s="38" t="s">
        <v>1288</v>
      </c>
    </row>
    <row r="640" spans="1:2" x14ac:dyDescent="0.2">
      <c r="A640" s="34" t="s">
        <v>1289</v>
      </c>
      <c r="B640" s="38" t="s">
        <v>1290</v>
      </c>
    </row>
    <row r="641" spans="1:2" x14ac:dyDescent="0.2">
      <c r="A641" s="34" t="s">
        <v>1291</v>
      </c>
      <c r="B641" s="38" t="s">
        <v>1292</v>
      </c>
    </row>
    <row r="642" spans="1:2" x14ac:dyDescent="0.2">
      <c r="A642" s="34" t="s">
        <v>1293</v>
      </c>
      <c r="B642" s="38" t="s">
        <v>1294</v>
      </c>
    </row>
    <row r="643" spans="1:2" x14ac:dyDescent="0.2">
      <c r="A643" s="34" t="s">
        <v>1295</v>
      </c>
      <c r="B643" s="38" t="s">
        <v>1296</v>
      </c>
    </row>
    <row r="644" spans="1:2" x14ac:dyDescent="0.2">
      <c r="A644" s="34" t="s">
        <v>1297</v>
      </c>
      <c r="B644" s="38" t="s">
        <v>1298</v>
      </c>
    </row>
    <row r="645" spans="1:2" x14ac:dyDescent="0.2">
      <c r="A645" s="34" t="s">
        <v>1299</v>
      </c>
      <c r="B645" s="38" t="s">
        <v>1300</v>
      </c>
    </row>
    <row r="646" spans="1:2" x14ac:dyDescent="0.2">
      <c r="A646" s="34" t="s">
        <v>1301</v>
      </c>
      <c r="B646" s="40" t="s">
        <v>1302</v>
      </c>
    </row>
    <row r="647" spans="1:2" x14ac:dyDescent="0.2">
      <c r="A647" s="34" t="s">
        <v>1303</v>
      </c>
      <c r="B647" s="38" t="s">
        <v>1304</v>
      </c>
    </row>
    <row r="648" spans="1:2" x14ac:dyDescent="0.2">
      <c r="A648" s="34" t="s">
        <v>1305</v>
      </c>
      <c r="B648" s="40" t="s">
        <v>1306</v>
      </c>
    </row>
    <row r="649" spans="1:2" x14ac:dyDescent="0.2">
      <c r="A649" s="34" t="s">
        <v>1307</v>
      </c>
      <c r="B649" s="38" t="s">
        <v>1308</v>
      </c>
    </row>
    <row r="650" spans="1:2" x14ac:dyDescent="0.2">
      <c r="A650" s="34" t="s">
        <v>1309</v>
      </c>
      <c r="B650" s="38" t="s">
        <v>1310</v>
      </c>
    </row>
    <row r="651" spans="1:2" x14ac:dyDescent="0.2">
      <c r="A651" s="34" t="s">
        <v>1311</v>
      </c>
      <c r="B651" s="40" t="s">
        <v>1312</v>
      </c>
    </row>
    <row r="652" spans="1:2" x14ac:dyDescent="0.2">
      <c r="A652" s="34" t="s">
        <v>1313</v>
      </c>
      <c r="B652" s="38" t="s">
        <v>1314</v>
      </c>
    </row>
    <row r="653" spans="1:2" x14ac:dyDescent="0.2">
      <c r="A653" s="34" t="s">
        <v>1315</v>
      </c>
      <c r="B653" s="38" t="s">
        <v>1316</v>
      </c>
    </row>
    <row r="654" spans="1:2" x14ac:dyDescent="0.2">
      <c r="A654" s="34" t="s">
        <v>1317</v>
      </c>
      <c r="B654" s="38" t="s">
        <v>1318</v>
      </c>
    </row>
    <row r="655" spans="1:2" x14ac:dyDescent="0.2">
      <c r="A655" s="34" t="s">
        <v>1319</v>
      </c>
      <c r="B655" s="38" t="s">
        <v>1320</v>
      </c>
    </row>
    <row r="656" spans="1:2" x14ac:dyDescent="0.2">
      <c r="A656" s="34" t="s">
        <v>1321</v>
      </c>
      <c r="B656" s="38" t="s">
        <v>1322</v>
      </c>
    </row>
    <row r="657" spans="1:2" x14ac:dyDescent="0.2">
      <c r="A657" s="34" t="s">
        <v>1323</v>
      </c>
      <c r="B657" s="38" t="s">
        <v>1324</v>
      </c>
    </row>
    <row r="658" spans="1:2" x14ac:dyDescent="0.2">
      <c r="A658" s="34" t="s">
        <v>1325</v>
      </c>
      <c r="B658" s="39" t="s">
        <v>1326</v>
      </c>
    </row>
    <row r="659" spans="1:2" x14ac:dyDescent="0.2">
      <c r="A659" s="34" t="s">
        <v>1327</v>
      </c>
      <c r="B659" s="40" t="s">
        <v>1328</v>
      </c>
    </row>
    <row r="660" spans="1:2" x14ac:dyDescent="0.2">
      <c r="A660" s="34" t="s">
        <v>1329</v>
      </c>
      <c r="B660" s="38" t="s">
        <v>1330</v>
      </c>
    </row>
    <row r="661" spans="1:2" x14ac:dyDescent="0.2">
      <c r="A661" s="34" t="s">
        <v>1331</v>
      </c>
      <c r="B661" s="38" t="s">
        <v>1332</v>
      </c>
    </row>
    <row r="662" spans="1:2" x14ac:dyDescent="0.2">
      <c r="A662" s="34" t="s">
        <v>1333</v>
      </c>
      <c r="B662" s="38" t="s">
        <v>1334</v>
      </c>
    </row>
    <row r="663" spans="1:2" x14ac:dyDescent="0.2">
      <c r="A663" s="34" t="s">
        <v>1335</v>
      </c>
      <c r="B663" s="38" t="s">
        <v>1336</v>
      </c>
    </row>
    <row r="664" spans="1:2" x14ac:dyDescent="0.2">
      <c r="A664" s="34" t="s">
        <v>1337</v>
      </c>
      <c r="B664" s="38" t="s">
        <v>1338</v>
      </c>
    </row>
    <row r="665" spans="1:2" x14ac:dyDescent="0.2">
      <c r="A665" s="34" t="s">
        <v>1339</v>
      </c>
      <c r="B665" s="38" t="s">
        <v>1340</v>
      </c>
    </row>
    <row r="666" spans="1:2" x14ac:dyDescent="0.2">
      <c r="A666" s="34" t="s">
        <v>1341</v>
      </c>
      <c r="B666" s="38" t="s">
        <v>1342</v>
      </c>
    </row>
    <row r="667" spans="1:2" x14ac:dyDescent="0.2">
      <c r="A667" s="34" t="s">
        <v>1343</v>
      </c>
      <c r="B667" s="38" t="s">
        <v>1344</v>
      </c>
    </row>
    <row r="668" spans="1:2" x14ac:dyDescent="0.2">
      <c r="A668" s="34" t="s">
        <v>1345</v>
      </c>
      <c r="B668" s="38" t="s">
        <v>1346</v>
      </c>
    </row>
    <row r="669" spans="1:2" x14ac:dyDescent="0.2">
      <c r="A669" s="34" t="s">
        <v>1347</v>
      </c>
      <c r="B669" s="38" t="s">
        <v>1348</v>
      </c>
    </row>
    <row r="670" spans="1:2" x14ac:dyDescent="0.2">
      <c r="A670" s="34" t="s">
        <v>1349</v>
      </c>
      <c r="B670" s="38" t="s">
        <v>1350</v>
      </c>
    </row>
    <row r="671" spans="1:2" x14ac:dyDescent="0.2">
      <c r="A671" s="34" t="s">
        <v>1351</v>
      </c>
      <c r="B671" s="38" t="s">
        <v>1352</v>
      </c>
    </row>
    <row r="672" spans="1:2" x14ac:dyDescent="0.2">
      <c r="A672" s="34" t="s">
        <v>1353</v>
      </c>
      <c r="B672" s="38" t="s">
        <v>1354</v>
      </c>
    </row>
    <row r="673" spans="1:2" x14ac:dyDescent="0.2">
      <c r="A673" s="34" t="s">
        <v>1355</v>
      </c>
      <c r="B673" s="38" t="s">
        <v>1356</v>
      </c>
    </row>
    <row r="674" spans="1:2" x14ac:dyDescent="0.2">
      <c r="A674" s="34" t="s">
        <v>1357</v>
      </c>
      <c r="B674" s="38" t="s">
        <v>1358</v>
      </c>
    </row>
    <row r="675" spans="1:2" x14ac:dyDescent="0.2">
      <c r="A675" s="34" t="s">
        <v>1359</v>
      </c>
      <c r="B675" s="38" t="s">
        <v>1360</v>
      </c>
    </row>
    <row r="676" spans="1:2" x14ac:dyDescent="0.2">
      <c r="A676" s="34" t="s">
        <v>1361</v>
      </c>
      <c r="B676" s="38" t="s">
        <v>1362</v>
      </c>
    </row>
    <row r="677" spans="1:2" x14ac:dyDescent="0.2">
      <c r="A677" s="34" t="s">
        <v>1363</v>
      </c>
      <c r="B677" s="38" t="s">
        <v>1364</v>
      </c>
    </row>
    <row r="678" spans="1:2" x14ac:dyDescent="0.2">
      <c r="A678" s="34" t="s">
        <v>1365</v>
      </c>
      <c r="B678" s="38" t="s">
        <v>1366</v>
      </c>
    </row>
    <row r="679" spans="1:2" x14ac:dyDescent="0.2">
      <c r="A679" s="34" t="s">
        <v>1367</v>
      </c>
      <c r="B679" s="38" t="s">
        <v>1368</v>
      </c>
    </row>
    <row r="680" spans="1:2" x14ac:dyDescent="0.2">
      <c r="A680" s="34" t="s">
        <v>1369</v>
      </c>
      <c r="B680" s="38" t="s">
        <v>1370</v>
      </c>
    </row>
    <row r="681" spans="1:2" x14ac:dyDescent="0.2">
      <c r="A681" s="34" t="s">
        <v>1371</v>
      </c>
      <c r="B681" s="38" t="s">
        <v>1372</v>
      </c>
    </row>
    <row r="682" spans="1:2" x14ac:dyDescent="0.2">
      <c r="A682" s="34" t="s">
        <v>1373</v>
      </c>
      <c r="B682" s="38" t="s">
        <v>1374</v>
      </c>
    </row>
    <row r="683" spans="1:2" x14ac:dyDescent="0.2">
      <c r="A683" s="34" t="s">
        <v>1375</v>
      </c>
      <c r="B683" s="38" t="s">
        <v>1376</v>
      </c>
    </row>
    <row r="684" spans="1:2" x14ac:dyDescent="0.2">
      <c r="A684" s="34" t="s">
        <v>1377</v>
      </c>
      <c r="B684" s="38" t="s">
        <v>1378</v>
      </c>
    </row>
    <row r="685" spans="1:2" x14ac:dyDescent="0.2">
      <c r="A685" s="34" t="s">
        <v>1379</v>
      </c>
      <c r="B685" s="38" t="s">
        <v>1380</v>
      </c>
    </row>
    <row r="686" spans="1:2" x14ac:dyDescent="0.2">
      <c r="A686" s="34" t="s">
        <v>1381</v>
      </c>
      <c r="B686" s="38" t="s">
        <v>1382</v>
      </c>
    </row>
    <row r="687" spans="1:2" x14ac:dyDescent="0.2">
      <c r="A687" s="34" t="s">
        <v>1383</v>
      </c>
      <c r="B687" s="38" t="s">
        <v>1384</v>
      </c>
    </row>
    <row r="688" spans="1:2" x14ac:dyDescent="0.2">
      <c r="A688" s="34" t="s">
        <v>1385</v>
      </c>
      <c r="B688" s="38" t="s">
        <v>1386</v>
      </c>
    </row>
    <row r="689" spans="1:2" x14ac:dyDescent="0.2">
      <c r="A689" s="34" t="s">
        <v>1387</v>
      </c>
      <c r="B689" s="38" t="s">
        <v>1388</v>
      </c>
    </row>
    <row r="690" spans="1:2" x14ac:dyDescent="0.2">
      <c r="A690" s="34" t="s">
        <v>1389</v>
      </c>
      <c r="B690" s="38" t="s">
        <v>1390</v>
      </c>
    </row>
    <row r="691" spans="1:2" x14ac:dyDescent="0.2">
      <c r="A691" s="34" t="s">
        <v>1391</v>
      </c>
      <c r="B691" s="38" t="s">
        <v>1392</v>
      </c>
    </row>
    <row r="692" spans="1:2" x14ac:dyDescent="0.2">
      <c r="A692" s="34" t="s">
        <v>1393</v>
      </c>
      <c r="B692" s="38" t="s">
        <v>1394</v>
      </c>
    </row>
    <row r="693" spans="1:2" x14ac:dyDescent="0.2">
      <c r="A693" s="34" t="s">
        <v>1395</v>
      </c>
      <c r="B693" s="38" t="s">
        <v>1396</v>
      </c>
    </row>
    <row r="694" spans="1:2" x14ac:dyDescent="0.2">
      <c r="A694" s="34" t="s">
        <v>1397</v>
      </c>
      <c r="B694" s="38" t="s">
        <v>1398</v>
      </c>
    </row>
    <row r="695" spans="1:2" x14ac:dyDescent="0.2">
      <c r="A695" s="34" t="s">
        <v>1399</v>
      </c>
      <c r="B695" s="38" t="s">
        <v>1400</v>
      </c>
    </row>
    <row r="696" spans="1:2" x14ac:dyDescent="0.2">
      <c r="A696" s="34" t="s">
        <v>1401</v>
      </c>
      <c r="B696" s="38" t="s">
        <v>1402</v>
      </c>
    </row>
    <row r="697" spans="1:2" x14ac:dyDescent="0.2">
      <c r="A697" s="34" t="s">
        <v>1403</v>
      </c>
      <c r="B697" s="38" t="s">
        <v>1404</v>
      </c>
    </row>
    <row r="698" spans="1:2" x14ac:dyDescent="0.2">
      <c r="A698" s="34" t="s">
        <v>1405</v>
      </c>
      <c r="B698" s="38" t="s">
        <v>1406</v>
      </c>
    </row>
    <row r="699" spans="1:2" x14ac:dyDescent="0.2">
      <c r="A699" s="34" t="s">
        <v>1407</v>
      </c>
      <c r="B699" s="38" t="s">
        <v>1408</v>
      </c>
    </row>
    <row r="700" spans="1:2" x14ac:dyDescent="0.2">
      <c r="A700" s="34" t="s">
        <v>1409</v>
      </c>
      <c r="B700" s="38" t="s">
        <v>1410</v>
      </c>
    </row>
    <row r="701" spans="1:2" x14ac:dyDescent="0.2">
      <c r="A701" s="34" t="s">
        <v>1411</v>
      </c>
      <c r="B701" s="38" t="s">
        <v>1412</v>
      </c>
    </row>
    <row r="702" spans="1:2" x14ac:dyDescent="0.2">
      <c r="A702" s="34" t="s">
        <v>1413</v>
      </c>
      <c r="B702" s="38" t="s">
        <v>1414</v>
      </c>
    </row>
    <row r="703" spans="1:2" x14ac:dyDescent="0.2">
      <c r="A703" s="34" t="s">
        <v>1415</v>
      </c>
      <c r="B703" s="38" t="s">
        <v>1416</v>
      </c>
    </row>
    <row r="704" spans="1:2" x14ac:dyDescent="0.2">
      <c r="A704" s="34" t="s">
        <v>1417</v>
      </c>
      <c r="B704" s="38" t="s">
        <v>1418</v>
      </c>
    </row>
    <row r="705" spans="1:2" x14ac:dyDescent="0.2">
      <c r="A705" s="34" t="s">
        <v>1419</v>
      </c>
      <c r="B705" s="38" t="s">
        <v>1420</v>
      </c>
    </row>
    <row r="706" spans="1:2" x14ac:dyDescent="0.2">
      <c r="A706" s="34" t="s">
        <v>1421</v>
      </c>
      <c r="B706" s="38" t="s">
        <v>1422</v>
      </c>
    </row>
    <row r="707" spans="1:2" x14ac:dyDescent="0.2">
      <c r="A707" s="34" t="s">
        <v>1423</v>
      </c>
      <c r="B707" s="38" t="s">
        <v>1424</v>
      </c>
    </row>
    <row r="708" spans="1:2" x14ac:dyDescent="0.2">
      <c r="A708" s="34" t="s">
        <v>1425</v>
      </c>
      <c r="B708" s="38" t="s">
        <v>1426</v>
      </c>
    </row>
    <row r="709" spans="1:2" x14ac:dyDescent="0.2">
      <c r="A709" s="34" t="s">
        <v>1427</v>
      </c>
      <c r="B709" s="38" t="s">
        <v>1428</v>
      </c>
    </row>
    <row r="710" spans="1:2" x14ac:dyDescent="0.2">
      <c r="A710" s="34" t="s">
        <v>1429</v>
      </c>
      <c r="B710" s="38" t="s">
        <v>1430</v>
      </c>
    </row>
    <row r="711" spans="1:2" x14ac:dyDescent="0.2">
      <c r="A711" s="34" t="s">
        <v>1431</v>
      </c>
      <c r="B711" s="38" t="s">
        <v>1432</v>
      </c>
    </row>
    <row r="712" spans="1:2" x14ac:dyDescent="0.2">
      <c r="A712" s="34" t="s">
        <v>1433</v>
      </c>
      <c r="B712" s="38" t="s">
        <v>1434</v>
      </c>
    </row>
    <row r="713" spans="1:2" x14ac:dyDescent="0.2">
      <c r="A713" s="34" t="s">
        <v>1435</v>
      </c>
      <c r="B713" s="38" t="s">
        <v>1436</v>
      </c>
    </row>
    <row r="714" spans="1:2" x14ac:dyDescent="0.2">
      <c r="A714" s="34" t="s">
        <v>1437</v>
      </c>
      <c r="B714" s="38" t="s">
        <v>1438</v>
      </c>
    </row>
    <row r="715" spans="1:2" x14ac:dyDescent="0.2">
      <c r="A715" s="34" t="s">
        <v>1439</v>
      </c>
      <c r="B715" s="38" t="s">
        <v>1440</v>
      </c>
    </row>
    <row r="716" spans="1:2" x14ac:dyDescent="0.2">
      <c r="A716" s="34" t="s">
        <v>1441</v>
      </c>
      <c r="B716" s="38" t="s">
        <v>1442</v>
      </c>
    </row>
    <row r="717" spans="1:2" x14ac:dyDescent="0.2">
      <c r="A717" s="34" t="s">
        <v>1443</v>
      </c>
      <c r="B717" s="38" t="s">
        <v>1444</v>
      </c>
    </row>
    <row r="718" spans="1:2" x14ac:dyDescent="0.2">
      <c r="A718" s="34" t="s">
        <v>1445</v>
      </c>
      <c r="B718" s="38" t="s">
        <v>1446</v>
      </c>
    </row>
    <row r="719" spans="1:2" x14ac:dyDescent="0.2">
      <c r="A719" s="34" t="s">
        <v>1447</v>
      </c>
      <c r="B719" s="38" t="s">
        <v>1448</v>
      </c>
    </row>
    <row r="720" spans="1:2" x14ac:dyDescent="0.2">
      <c r="A720" s="34" t="s">
        <v>1449</v>
      </c>
      <c r="B720" s="38" t="s">
        <v>1450</v>
      </c>
    </row>
    <row r="721" spans="1:2" x14ac:dyDescent="0.2">
      <c r="A721" s="34" t="s">
        <v>1451</v>
      </c>
      <c r="B721" s="38" t="s">
        <v>1452</v>
      </c>
    </row>
    <row r="722" spans="1:2" x14ac:dyDescent="0.2">
      <c r="A722" s="34" t="s">
        <v>1453</v>
      </c>
      <c r="B722" s="38" t="s">
        <v>1454</v>
      </c>
    </row>
    <row r="723" spans="1:2" x14ac:dyDescent="0.2">
      <c r="A723" s="34" t="s">
        <v>1455</v>
      </c>
      <c r="B723" s="38" t="s">
        <v>1456</v>
      </c>
    </row>
    <row r="724" spans="1:2" x14ac:dyDescent="0.2">
      <c r="A724" s="34" t="s">
        <v>1457</v>
      </c>
      <c r="B724" s="38" t="s">
        <v>1458</v>
      </c>
    </row>
    <row r="725" spans="1:2" x14ac:dyDescent="0.2">
      <c r="A725" s="34" t="s">
        <v>1459</v>
      </c>
      <c r="B725" s="38" t="s">
        <v>1460</v>
      </c>
    </row>
    <row r="726" spans="1:2" x14ac:dyDescent="0.2">
      <c r="A726" s="34" t="s">
        <v>1461</v>
      </c>
      <c r="B726" s="38" t="s">
        <v>1462</v>
      </c>
    </row>
    <row r="727" spans="1:2" x14ac:dyDescent="0.2">
      <c r="A727" s="34" t="s">
        <v>1463</v>
      </c>
      <c r="B727" s="38" t="s">
        <v>1464</v>
      </c>
    </row>
    <row r="728" spans="1:2" x14ac:dyDescent="0.2">
      <c r="A728" s="34" t="s">
        <v>1465</v>
      </c>
      <c r="B728" s="38" t="s">
        <v>1466</v>
      </c>
    </row>
    <row r="729" spans="1:2" x14ac:dyDescent="0.2">
      <c r="A729" s="34" t="s">
        <v>1467</v>
      </c>
      <c r="B729" s="38" t="s">
        <v>1468</v>
      </c>
    </row>
    <row r="730" spans="1:2" x14ac:dyDescent="0.2">
      <c r="A730" s="34" t="s">
        <v>1469</v>
      </c>
      <c r="B730" s="38" t="s">
        <v>1470</v>
      </c>
    </row>
    <row r="731" spans="1:2" x14ac:dyDescent="0.2">
      <c r="A731" s="34" t="s">
        <v>1471</v>
      </c>
      <c r="B731" s="38" t="s">
        <v>1472</v>
      </c>
    </row>
    <row r="732" spans="1:2" x14ac:dyDescent="0.2">
      <c r="A732" s="34" t="s">
        <v>1473</v>
      </c>
      <c r="B732" s="38" t="s">
        <v>1474</v>
      </c>
    </row>
    <row r="733" spans="1:2" x14ac:dyDescent="0.2">
      <c r="A733" s="34" t="s">
        <v>1475</v>
      </c>
      <c r="B733" s="38" t="s">
        <v>1476</v>
      </c>
    </row>
    <row r="734" spans="1:2" x14ac:dyDescent="0.2">
      <c r="A734" s="34" t="s">
        <v>1477</v>
      </c>
      <c r="B734" s="38" t="s">
        <v>1478</v>
      </c>
    </row>
    <row r="735" spans="1:2" x14ac:dyDescent="0.2">
      <c r="A735" s="34" t="s">
        <v>1479</v>
      </c>
      <c r="B735" s="38" t="s">
        <v>1480</v>
      </c>
    </row>
    <row r="736" spans="1:2" x14ac:dyDescent="0.2">
      <c r="A736" s="34" t="s">
        <v>1481</v>
      </c>
      <c r="B736" s="38" t="s">
        <v>1482</v>
      </c>
    </row>
    <row r="737" spans="1:2" x14ac:dyDescent="0.2">
      <c r="A737" s="34" t="s">
        <v>1483</v>
      </c>
      <c r="B737" s="38" t="s">
        <v>1484</v>
      </c>
    </row>
    <row r="738" spans="1:2" x14ac:dyDescent="0.2">
      <c r="A738" s="34" t="s">
        <v>1485</v>
      </c>
      <c r="B738" s="38" t="s">
        <v>1486</v>
      </c>
    </row>
    <row r="739" spans="1:2" x14ac:dyDescent="0.2">
      <c r="A739" s="34" t="s">
        <v>1487</v>
      </c>
      <c r="B739" s="38" t="s">
        <v>1488</v>
      </c>
    </row>
    <row r="740" spans="1:2" x14ac:dyDescent="0.2">
      <c r="A740" s="34" t="s">
        <v>1489</v>
      </c>
      <c r="B740" s="38" t="s">
        <v>1490</v>
      </c>
    </row>
    <row r="741" spans="1:2" x14ac:dyDescent="0.2">
      <c r="A741" s="34" t="s">
        <v>1491</v>
      </c>
      <c r="B741" s="38" t="s">
        <v>1492</v>
      </c>
    </row>
    <row r="742" spans="1:2" x14ac:dyDescent="0.2">
      <c r="A742" s="34" t="s">
        <v>1493</v>
      </c>
      <c r="B742" s="38" t="s">
        <v>1494</v>
      </c>
    </row>
    <row r="743" spans="1:2" x14ac:dyDescent="0.2">
      <c r="A743" s="34" t="s">
        <v>1495</v>
      </c>
      <c r="B743" s="38" t="s">
        <v>1496</v>
      </c>
    </row>
    <row r="744" spans="1:2" x14ac:dyDescent="0.2">
      <c r="A744" s="34" t="s">
        <v>1497</v>
      </c>
      <c r="B744" s="38" t="s">
        <v>1498</v>
      </c>
    </row>
    <row r="745" spans="1:2" x14ac:dyDescent="0.2">
      <c r="A745" s="34" t="s">
        <v>1499</v>
      </c>
      <c r="B745" s="38" t="s">
        <v>1500</v>
      </c>
    </row>
    <row r="746" spans="1:2" x14ac:dyDescent="0.2">
      <c r="A746" s="34" t="s">
        <v>1501</v>
      </c>
      <c r="B746" s="38" t="s">
        <v>1502</v>
      </c>
    </row>
    <row r="747" spans="1:2" x14ac:dyDescent="0.2">
      <c r="A747" s="34" t="s">
        <v>1503</v>
      </c>
      <c r="B747" s="38" t="s">
        <v>1504</v>
      </c>
    </row>
    <row r="748" spans="1:2" x14ac:dyDescent="0.2">
      <c r="A748" s="34" t="s">
        <v>1505</v>
      </c>
      <c r="B748" s="38" t="s">
        <v>1506</v>
      </c>
    </row>
    <row r="749" spans="1:2" x14ac:dyDescent="0.2">
      <c r="A749" s="34" t="s">
        <v>1507</v>
      </c>
      <c r="B749" s="38" t="s">
        <v>1508</v>
      </c>
    </row>
    <row r="750" spans="1:2" x14ac:dyDescent="0.2">
      <c r="A750" s="34" t="s">
        <v>1509</v>
      </c>
      <c r="B750" s="38" t="s">
        <v>1510</v>
      </c>
    </row>
    <row r="751" spans="1:2" x14ac:dyDescent="0.2">
      <c r="A751" s="34" t="s">
        <v>1511</v>
      </c>
      <c r="B751" s="38" t="s">
        <v>1512</v>
      </c>
    </row>
    <row r="752" spans="1:2" x14ac:dyDescent="0.2">
      <c r="A752" s="34" t="s">
        <v>1513</v>
      </c>
      <c r="B752" s="38" t="s">
        <v>1514</v>
      </c>
    </row>
    <row r="753" spans="1:2" x14ac:dyDescent="0.2">
      <c r="A753" s="34" t="s">
        <v>1515</v>
      </c>
      <c r="B753" s="38" t="s">
        <v>1516</v>
      </c>
    </row>
    <row r="754" spans="1:2" x14ac:dyDescent="0.2">
      <c r="A754" s="34" t="s">
        <v>1517</v>
      </c>
      <c r="B754" s="38" t="s">
        <v>1518</v>
      </c>
    </row>
    <row r="755" spans="1:2" x14ac:dyDescent="0.2">
      <c r="A755" s="34" t="s">
        <v>1519</v>
      </c>
      <c r="B755" s="38" t="s">
        <v>1520</v>
      </c>
    </row>
    <row r="756" spans="1:2" x14ac:dyDescent="0.2">
      <c r="A756" s="34" t="s">
        <v>1521</v>
      </c>
      <c r="B756" s="38" t="s">
        <v>1522</v>
      </c>
    </row>
    <row r="757" spans="1:2" x14ac:dyDescent="0.2">
      <c r="A757" s="34" t="s">
        <v>1523</v>
      </c>
      <c r="B757" s="38" t="s">
        <v>1524</v>
      </c>
    </row>
    <row r="758" spans="1:2" x14ac:dyDescent="0.2">
      <c r="A758" s="34" t="s">
        <v>1525</v>
      </c>
      <c r="B758" s="39" t="s">
        <v>1526</v>
      </c>
    </row>
    <row r="759" spans="1:2" x14ac:dyDescent="0.2">
      <c r="A759" s="34" t="s">
        <v>1527</v>
      </c>
      <c r="B759" s="38" t="s">
        <v>1528</v>
      </c>
    </row>
    <row r="760" spans="1:2" x14ac:dyDescent="0.2">
      <c r="A760" s="34" t="s">
        <v>1529</v>
      </c>
      <c r="B760" s="38" t="s">
        <v>1530</v>
      </c>
    </row>
    <row r="761" spans="1:2" x14ac:dyDescent="0.2">
      <c r="A761" s="34" t="s">
        <v>1531</v>
      </c>
      <c r="B761" s="38" t="s">
        <v>1532</v>
      </c>
    </row>
    <row r="762" spans="1:2" x14ac:dyDescent="0.2">
      <c r="A762" s="34" t="s">
        <v>1533</v>
      </c>
      <c r="B762" s="38" t="s">
        <v>1534</v>
      </c>
    </row>
    <row r="763" spans="1:2" x14ac:dyDescent="0.2">
      <c r="A763" s="34" t="s">
        <v>1535</v>
      </c>
      <c r="B763" s="38" t="s">
        <v>1536</v>
      </c>
    </row>
    <row r="764" spans="1:2" x14ac:dyDescent="0.2">
      <c r="A764" s="34" t="s">
        <v>1537</v>
      </c>
      <c r="B764" s="38" t="s">
        <v>1538</v>
      </c>
    </row>
    <row r="765" spans="1:2" x14ac:dyDescent="0.2">
      <c r="A765" s="34" t="s">
        <v>1539</v>
      </c>
      <c r="B765" s="38" t="s">
        <v>1540</v>
      </c>
    </row>
    <row r="766" spans="1:2" x14ac:dyDescent="0.2">
      <c r="A766" s="34" t="s">
        <v>1541</v>
      </c>
      <c r="B766" s="39" t="s">
        <v>1542</v>
      </c>
    </row>
    <row r="767" spans="1:2" x14ac:dyDescent="0.2">
      <c r="A767" s="34" t="s">
        <v>1543</v>
      </c>
      <c r="B767" s="38" t="s">
        <v>1544</v>
      </c>
    </row>
    <row r="768" spans="1:2" x14ac:dyDescent="0.2">
      <c r="A768" s="34" t="s">
        <v>1545</v>
      </c>
      <c r="B768" s="38" t="s">
        <v>1546</v>
      </c>
    </row>
    <row r="769" spans="1:2" x14ac:dyDescent="0.2">
      <c r="A769" s="34" t="s">
        <v>1547</v>
      </c>
      <c r="B769" s="38" t="s">
        <v>1548</v>
      </c>
    </row>
    <row r="770" spans="1:2" x14ac:dyDescent="0.2">
      <c r="A770" s="34" t="s">
        <v>1549</v>
      </c>
      <c r="B770" s="38" t="s">
        <v>1550</v>
      </c>
    </row>
    <row r="771" spans="1:2" x14ac:dyDescent="0.2">
      <c r="A771" s="34" t="s">
        <v>1551</v>
      </c>
      <c r="B771" s="38" t="s">
        <v>1552</v>
      </c>
    </row>
    <row r="772" spans="1:2" x14ac:dyDescent="0.2">
      <c r="A772" s="34" t="s">
        <v>1553</v>
      </c>
      <c r="B772" s="38" t="s">
        <v>1554</v>
      </c>
    </row>
    <row r="773" spans="1:2" x14ac:dyDescent="0.2">
      <c r="A773" s="34" t="s">
        <v>1555</v>
      </c>
      <c r="B773" s="38" t="s">
        <v>1556</v>
      </c>
    </row>
    <row r="774" spans="1:2" x14ac:dyDescent="0.2">
      <c r="A774" s="34" t="s">
        <v>1557</v>
      </c>
      <c r="B774" s="38" t="s">
        <v>1558</v>
      </c>
    </row>
    <row r="775" spans="1:2" x14ac:dyDescent="0.2">
      <c r="A775" s="34" t="s">
        <v>1559</v>
      </c>
      <c r="B775" s="38" t="s">
        <v>1560</v>
      </c>
    </row>
    <row r="776" spans="1:2" x14ac:dyDescent="0.2">
      <c r="A776" s="34" t="s">
        <v>1561</v>
      </c>
      <c r="B776" s="38" t="s">
        <v>1562</v>
      </c>
    </row>
    <row r="777" spans="1:2" x14ac:dyDescent="0.2">
      <c r="A777" s="34" t="s">
        <v>1563</v>
      </c>
      <c r="B777" s="38" t="s">
        <v>1564</v>
      </c>
    </row>
    <row r="778" spans="1:2" x14ac:dyDescent="0.2">
      <c r="A778" s="34" t="s">
        <v>1565</v>
      </c>
      <c r="B778" s="38" t="s">
        <v>1566</v>
      </c>
    </row>
    <row r="779" spans="1:2" x14ac:dyDescent="0.2">
      <c r="A779" s="34" t="s">
        <v>1567</v>
      </c>
      <c r="B779" s="38" t="s">
        <v>1568</v>
      </c>
    </row>
    <row r="780" spans="1:2" x14ac:dyDescent="0.2">
      <c r="A780" s="34" t="s">
        <v>1569</v>
      </c>
      <c r="B780" s="38" t="s">
        <v>1570</v>
      </c>
    </row>
    <row r="781" spans="1:2" x14ac:dyDescent="0.2">
      <c r="A781" s="34" t="s">
        <v>1571</v>
      </c>
      <c r="B781" s="38" t="s">
        <v>1572</v>
      </c>
    </row>
    <row r="782" spans="1:2" x14ac:dyDescent="0.2">
      <c r="A782" s="34" t="s">
        <v>1573</v>
      </c>
      <c r="B782" s="38" t="s">
        <v>1574</v>
      </c>
    </row>
    <row r="783" spans="1:2" x14ac:dyDescent="0.2">
      <c r="A783" s="34" t="s">
        <v>1575</v>
      </c>
      <c r="B783" s="38" t="s">
        <v>1576</v>
      </c>
    </row>
    <row r="784" spans="1:2" x14ac:dyDescent="0.2">
      <c r="A784" s="34" t="s">
        <v>1577</v>
      </c>
      <c r="B784" s="38" t="s">
        <v>1578</v>
      </c>
    </row>
    <row r="785" spans="1:2" x14ac:dyDescent="0.2">
      <c r="A785" s="34" t="s">
        <v>1579</v>
      </c>
      <c r="B785" s="38" t="s">
        <v>1580</v>
      </c>
    </row>
    <row r="786" spans="1:2" x14ac:dyDescent="0.2">
      <c r="A786" s="34" t="s">
        <v>1581</v>
      </c>
      <c r="B786" s="38" t="s">
        <v>1582</v>
      </c>
    </row>
    <row r="787" spans="1:2" x14ac:dyDescent="0.2">
      <c r="A787" s="34" t="s">
        <v>1583</v>
      </c>
      <c r="B787" s="38" t="s">
        <v>1584</v>
      </c>
    </row>
    <row r="788" spans="1:2" x14ac:dyDescent="0.2">
      <c r="A788" s="34" t="s">
        <v>1585</v>
      </c>
      <c r="B788" s="38" t="s">
        <v>1586</v>
      </c>
    </row>
    <row r="789" spans="1:2" x14ac:dyDescent="0.2">
      <c r="A789" s="34" t="s">
        <v>1587</v>
      </c>
      <c r="B789" s="38" t="s">
        <v>1588</v>
      </c>
    </row>
    <row r="790" spans="1:2" x14ac:dyDescent="0.2">
      <c r="A790" s="34" t="s">
        <v>1589</v>
      </c>
      <c r="B790" s="38" t="s">
        <v>1590</v>
      </c>
    </row>
    <row r="791" spans="1:2" x14ac:dyDescent="0.2">
      <c r="A791" s="34" t="s">
        <v>1591</v>
      </c>
      <c r="B791" s="38" t="s">
        <v>1592</v>
      </c>
    </row>
    <row r="792" spans="1:2" x14ac:dyDescent="0.2">
      <c r="A792" s="34" t="s">
        <v>1593</v>
      </c>
      <c r="B792" s="38" t="s">
        <v>1594</v>
      </c>
    </row>
    <row r="793" spans="1:2" x14ac:dyDescent="0.2">
      <c r="A793" s="34" t="s">
        <v>1595</v>
      </c>
      <c r="B793" s="38" t="s">
        <v>1596</v>
      </c>
    </row>
    <row r="794" spans="1:2" x14ac:dyDescent="0.2">
      <c r="A794" s="34" t="s">
        <v>1597</v>
      </c>
      <c r="B794" s="38" t="s">
        <v>1598</v>
      </c>
    </row>
    <row r="795" spans="1:2" x14ac:dyDescent="0.2">
      <c r="A795" s="34" t="s">
        <v>1599</v>
      </c>
      <c r="B795" s="38" t="s">
        <v>1600</v>
      </c>
    </row>
    <row r="796" spans="1:2" x14ac:dyDescent="0.2">
      <c r="A796" s="34" t="s">
        <v>1601</v>
      </c>
      <c r="B796" s="38" t="s">
        <v>1602</v>
      </c>
    </row>
    <row r="797" spans="1:2" x14ac:dyDescent="0.2">
      <c r="A797" s="34" t="s">
        <v>1603</v>
      </c>
      <c r="B797" s="38" t="s">
        <v>1604</v>
      </c>
    </row>
    <row r="798" spans="1:2" x14ac:dyDescent="0.2">
      <c r="A798" s="34" t="s">
        <v>1605</v>
      </c>
      <c r="B798" s="38" t="s">
        <v>1606</v>
      </c>
    </row>
    <row r="799" spans="1:2" x14ac:dyDescent="0.2">
      <c r="A799" s="34" t="s">
        <v>1607</v>
      </c>
      <c r="B799" s="38" t="s">
        <v>1608</v>
      </c>
    </row>
    <row r="800" spans="1:2" x14ac:dyDescent="0.2">
      <c r="A800" s="34" t="s">
        <v>1609</v>
      </c>
      <c r="B800" s="38" t="s">
        <v>1610</v>
      </c>
    </row>
    <row r="801" spans="1:2" x14ac:dyDescent="0.2">
      <c r="A801" s="34" t="s">
        <v>1611</v>
      </c>
      <c r="B801" s="38" t="s">
        <v>1612</v>
      </c>
    </row>
    <row r="802" spans="1:2" x14ac:dyDescent="0.2">
      <c r="A802" s="34" t="s">
        <v>1613</v>
      </c>
      <c r="B802" s="38" t="s">
        <v>1614</v>
      </c>
    </row>
    <row r="803" spans="1:2" x14ac:dyDescent="0.2">
      <c r="A803" s="34" t="s">
        <v>1615</v>
      </c>
      <c r="B803" s="38" t="s">
        <v>1616</v>
      </c>
    </row>
    <row r="804" spans="1:2" x14ac:dyDescent="0.2">
      <c r="A804" s="34" t="s">
        <v>1617</v>
      </c>
      <c r="B804" s="38" t="s">
        <v>1618</v>
      </c>
    </row>
    <row r="805" spans="1:2" x14ac:dyDescent="0.2">
      <c r="A805" s="34" t="s">
        <v>1619</v>
      </c>
      <c r="B805" s="38" t="s">
        <v>1620</v>
      </c>
    </row>
    <row r="806" spans="1:2" x14ac:dyDescent="0.2">
      <c r="A806" s="34" t="s">
        <v>1621</v>
      </c>
      <c r="B806" s="38" t="s">
        <v>1622</v>
      </c>
    </row>
    <row r="807" spans="1:2" x14ac:dyDescent="0.2">
      <c r="A807" s="34" t="s">
        <v>1623</v>
      </c>
      <c r="B807" s="38" t="s">
        <v>1624</v>
      </c>
    </row>
    <row r="808" spans="1:2" x14ac:dyDescent="0.2">
      <c r="A808" s="34" t="s">
        <v>1625</v>
      </c>
      <c r="B808" s="39" t="s">
        <v>1626</v>
      </c>
    </row>
    <row r="809" spans="1:2" x14ac:dyDescent="0.2">
      <c r="A809" s="34" t="s">
        <v>1627</v>
      </c>
      <c r="B809" s="38" t="s">
        <v>1628</v>
      </c>
    </row>
    <row r="810" spans="1:2" x14ac:dyDescent="0.2">
      <c r="A810" s="34" t="s">
        <v>1629</v>
      </c>
      <c r="B810" s="38" t="s">
        <v>1630</v>
      </c>
    </row>
    <row r="811" spans="1:2" x14ac:dyDescent="0.2">
      <c r="A811" s="34" t="s">
        <v>1631</v>
      </c>
      <c r="B811" s="38" t="s">
        <v>1632</v>
      </c>
    </row>
    <row r="812" spans="1:2" x14ac:dyDescent="0.2">
      <c r="A812" s="34" t="s">
        <v>1633</v>
      </c>
      <c r="B812" s="38" t="s">
        <v>1634</v>
      </c>
    </row>
    <row r="813" spans="1:2" x14ac:dyDescent="0.2">
      <c r="A813" s="34" t="s">
        <v>1635</v>
      </c>
      <c r="B813" s="38" t="s">
        <v>1636</v>
      </c>
    </row>
    <row r="814" spans="1:2" x14ac:dyDescent="0.2">
      <c r="A814" s="34" t="s">
        <v>1637</v>
      </c>
      <c r="B814" s="38" t="s">
        <v>1638</v>
      </c>
    </row>
    <row r="815" spans="1:2" x14ac:dyDescent="0.2">
      <c r="A815" s="34" t="s">
        <v>1639</v>
      </c>
      <c r="B815" s="38" t="s">
        <v>1640</v>
      </c>
    </row>
    <row r="816" spans="1:2" x14ac:dyDescent="0.2">
      <c r="A816" s="34" t="s">
        <v>1641</v>
      </c>
      <c r="B816" s="38" t="s">
        <v>1642</v>
      </c>
    </row>
    <row r="817" spans="1:2" x14ac:dyDescent="0.2">
      <c r="A817" s="34" t="s">
        <v>1643</v>
      </c>
      <c r="B817" s="38" t="s">
        <v>1644</v>
      </c>
    </row>
    <row r="818" spans="1:2" x14ac:dyDescent="0.2">
      <c r="A818" s="34" t="s">
        <v>1645</v>
      </c>
      <c r="B818" s="38" t="s">
        <v>1646</v>
      </c>
    </row>
    <row r="819" spans="1:2" x14ac:dyDescent="0.2">
      <c r="A819" s="34" t="s">
        <v>1647</v>
      </c>
      <c r="B819" s="38" t="s">
        <v>1648</v>
      </c>
    </row>
    <row r="820" spans="1:2" x14ac:dyDescent="0.2">
      <c r="A820" s="34" t="s">
        <v>1649</v>
      </c>
      <c r="B820" s="38" t="s">
        <v>1650</v>
      </c>
    </row>
    <row r="821" spans="1:2" x14ac:dyDescent="0.2">
      <c r="A821" s="34" t="s">
        <v>1651</v>
      </c>
      <c r="B821" s="38" t="s">
        <v>1652</v>
      </c>
    </row>
    <row r="822" spans="1:2" x14ac:dyDescent="0.2">
      <c r="A822" s="34" t="s">
        <v>1653</v>
      </c>
      <c r="B822" s="38" t="s">
        <v>1654</v>
      </c>
    </row>
    <row r="823" spans="1:2" x14ac:dyDescent="0.2">
      <c r="A823" s="34" t="s">
        <v>1655</v>
      </c>
      <c r="B823" s="38" t="s">
        <v>1656</v>
      </c>
    </row>
    <row r="824" spans="1:2" x14ac:dyDescent="0.2">
      <c r="A824" s="34" t="s">
        <v>1657</v>
      </c>
      <c r="B824" s="38" t="s">
        <v>1658</v>
      </c>
    </row>
    <row r="825" spans="1:2" x14ac:dyDescent="0.2">
      <c r="A825" s="34" t="s">
        <v>1659</v>
      </c>
      <c r="B825" s="38" t="s">
        <v>1660</v>
      </c>
    </row>
    <row r="826" spans="1:2" x14ac:dyDescent="0.2">
      <c r="A826" s="34" t="s">
        <v>1661</v>
      </c>
      <c r="B826" s="38" t="s">
        <v>1662</v>
      </c>
    </row>
    <row r="827" spans="1:2" x14ac:dyDescent="0.2">
      <c r="A827" s="34" t="s">
        <v>1663</v>
      </c>
      <c r="B827" s="38" t="s">
        <v>1664</v>
      </c>
    </row>
    <row r="828" spans="1:2" x14ac:dyDescent="0.2">
      <c r="A828" s="34" t="s">
        <v>1665</v>
      </c>
      <c r="B828" s="38" t="s">
        <v>1666</v>
      </c>
    </row>
    <row r="829" spans="1:2" x14ac:dyDescent="0.2">
      <c r="A829" s="34" t="s">
        <v>1667</v>
      </c>
      <c r="B829" s="38" t="s">
        <v>1668</v>
      </c>
    </row>
    <row r="830" spans="1:2" x14ac:dyDescent="0.2">
      <c r="A830" s="34" t="s">
        <v>1669</v>
      </c>
      <c r="B830" s="38" t="s">
        <v>1670</v>
      </c>
    </row>
    <row r="831" spans="1:2" x14ac:dyDescent="0.2">
      <c r="A831" s="34" t="s">
        <v>1671</v>
      </c>
      <c r="B831" s="38" t="s">
        <v>1672</v>
      </c>
    </row>
    <row r="832" spans="1:2" x14ac:dyDescent="0.2">
      <c r="A832" s="34" t="s">
        <v>1673</v>
      </c>
      <c r="B832" s="38" t="s">
        <v>1674</v>
      </c>
    </row>
    <row r="833" spans="1:2" x14ac:dyDescent="0.2">
      <c r="A833" s="34" t="s">
        <v>1675</v>
      </c>
      <c r="B833" s="38" t="s">
        <v>1676</v>
      </c>
    </row>
    <row r="834" spans="1:2" x14ac:dyDescent="0.2">
      <c r="A834" s="34" t="s">
        <v>1677</v>
      </c>
      <c r="B834" s="38" t="s">
        <v>1678</v>
      </c>
    </row>
    <row r="835" spans="1:2" x14ac:dyDescent="0.2">
      <c r="A835" s="34" t="s">
        <v>1679</v>
      </c>
      <c r="B835" s="38" t="s">
        <v>1680</v>
      </c>
    </row>
    <row r="836" spans="1:2" x14ac:dyDescent="0.2">
      <c r="A836" s="34" t="s">
        <v>1681</v>
      </c>
      <c r="B836" s="38" t="s">
        <v>1682</v>
      </c>
    </row>
    <row r="837" spans="1:2" x14ac:dyDescent="0.2">
      <c r="A837" s="34" t="s">
        <v>1683</v>
      </c>
      <c r="B837" s="38" t="s">
        <v>1684</v>
      </c>
    </row>
    <row r="838" spans="1:2" x14ac:dyDescent="0.2">
      <c r="A838" s="34" t="s">
        <v>1685</v>
      </c>
      <c r="B838" s="38" t="s">
        <v>1686</v>
      </c>
    </row>
    <row r="839" spans="1:2" x14ac:dyDescent="0.2">
      <c r="A839" s="34" t="s">
        <v>1687</v>
      </c>
      <c r="B839" s="38" t="s">
        <v>1688</v>
      </c>
    </row>
    <row r="840" spans="1:2" x14ac:dyDescent="0.2">
      <c r="A840" s="34" t="s">
        <v>1689</v>
      </c>
      <c r="B840" s="38" t="s">
        <v>1690</v>
      </c>
    </row>
    <row r="841" spans="1:2" x14ac:dyDescent="0.2">
      <c r="A841" s="34" t="s">
        <v>1691</v>
      </c>
      <c r="B841" s="38" t="s">
        <v>1692</v>
      </c>
    </row>
    <row r="842" spans="1:2" x14ac:dyDescent="0.2">
      <c r="A842" s="34" t="s">
        <v>1693</v>
      </c>
      <c r="B842" s="38" t="s">
        <v>1694</v>
      </c>
    </row>
    <row r="843" spans="1:2" x14ac:dyDescent="0.2">
      <c r="A843" s="34" t="s">
        <v>1695</v>
      </c>
      <c r="B843" s="38" t="s">
        <v>1696</v>
      </c>
    </row>
    <row r="844" spans="1:2" x14ac:dyDescent="0.2">
      <c r="A844" s="34" t="s">
        <v>1697</v>
      </c>
      <c r="B844" s="38" t="s">
        <v>1698</v>
      </c>
    </row>
    <row r="845" spans="1:2" x14ac:dyDescent="0.2">
      <c r="A845" s="34" t="s">
        <v>1699</v>
      </c>
      <c r="B845" s="38" t="s">
        <v>1700</v>
      </c>
    </row>
    <row r="846" spans="1:2" x14ac:dyDescent="0.2">
      <c r="A846" s="34" t="s">
        <v>1701</v>
      </c>
      <c r="B846" s="38" t="s">
        <v>1702</v>
      </c>
    </row>
    <row r="847" spans="1:2" x14ac:dyDescent="0.2">
      <c r="A847" s="34" t="s">
        <v>1703</v>
      </c>
      <c r="B847" s="38" t="s">
        <v>1704</v>
      </c>
    </row>
    <row r="848" spans="1:2" x14ac:dyDescent="0.2">
      <c r="A848" s="34" t="s">
        <v>1705</v>
      </c>
      <c r="B848" s="38" t="s">
        <v>1706</v>
      </c>
    </row>
    <row r="849" spans="1:2" x14ac:dyDescent="0.2">
      <c r="A849" s="34" t="s">
        <v>1707</v>
      </c>
      <c r="B849" s="38" t="s">
        <v>1708</v>
      </c>
    </row>
    <row r="850" spans="1:2" x14ac:dyDescent="0.2">
      <c r="A850" s="34" t="s">
        <v>1709</v>
      </c>
      <c r="B850" s="38" t="s">
        <v>1710</v>
      </c>
    </row>
    <row r="851" spans="1:2" x14ac:dyDescent="0.2">
      <c r="A851" s="34" t="s">
        <v>1711</v>
      </c>
      <c r="B851" s="38" t="s">
        <v>1712</v>
      </c>
    </row>
    <row r="852" spans="1:2" x14ac:dyDescent="0.2">
      <c r="A852" s="34" t="s">
        <v>1713</v>
      </c>
      <c r="B852" s="38" t="s">
        <v>1714</v>
      </c>
    </row>
    <row r="853" spans="1:2" x14ac:dyDescent="0.2">
      <c r="A853" s="34" t="s">
        <v>1715</v>
      </c>
      <c r="B853" s="38" t="s">
        <v>1716</v>
      </c>
    </row>
    <row r="854" spans="1:2" x14ac:dyDescent="0.2">
      <c r="A854" s="34" t="s">
        <v>1717</v>
      </c>
      <c r="B854" s="38" t="s">
        <v>1718</v>
      </c>
    </row>
    <row r="855" spans="1:2" x14ac:dyDescent="0.2">
      <c r="A855" s="34" t="s">
        <v>1719</v>
      </c>
      <c r="B855" s="38" t="s">
        <v>1720</v>
      </c>
    </row>
    <row r="856" spans="1:2" x14ac:dyDescent="0.2">
      <c r="A856" s="34" t="s">
        <v>1721</v>
      </c>
      <c r="B856" s="38" t="s">
        <v>1722</v>
      </c>
    </row>
    <row r="857" spans="1:2" x14ac:dyDescent="0.2">
      <c r="A857" s="34" t="s">
        <v>1723</v>
      </c>
      <c r="B857" s="38" t="s">
        <v>1724</v>
      </c>
    </row>
    <row r="858" spans="1:2" x14ac:dyDescent="0.2">
      <c r="A858" s="34" t="s">
        <v>1725</v>
      </c>
      <c r="B858" s="38" t="s">
        <v>1726</v>
      </c>
    </row>
    <row r="859" spans="1:2" x14ac:dyDescent="0.2">
      <c r="A859" s="34" t="s">
        <v>1727</v>
      </c>
      <c r="B859" s="38" t="s">
        <v>1728</v>
      </c>
    </row>
    <row r="860" spans="1:2" x14ac:dyDescent="0.2">
      <c r="A860" s="34" t="s">
        <v>1729</v>
      </c>
      <c r="B860" s="38" t="s">
        <v>1730</v>
      </c>
    </row>
    <row r="861" spans="1:2" x14ac:dyDescent="0.2">
      <c r="A861" s="34" t="s">
        <v>1731</v>
      </c>
      <c r="B861" s="38" t="s">
        <v>1732</v>
      </c>
    </row>
    <row r="862" spans="1:2" x14ac:dyDescent="0.2">
      <c r="A862" s="34" t="s">
        <v>1733</v>
      </c>
      <c r="B862" s="38" t="s">
        <v>1734</v>
      </c>
    </row>
    <row r="863" spans="1:2" x14ac:dyDescent="0.2">
      <c r="A863" s="34" t="s">
        <v>1735</v>
      </c>
      <c r="B863" s="38" t="s">
        <v>1736</v>
      </c>
    </row>
    <row r="864" spans="1:2" x14ac:dyDescent="0.2">
      <c r="A864" s="34" t="s">
        <v>1737</v>
      </c>
      <c r="B864" s="38" t="s">
        <v>1738</v>
      </c>
    </row>
    <row r="865" spans="1:2" x14ac:dyDescent="0.2">
      <c r="A865" s="34" t="s">
        <v>1739</v>
      </c>
      <c r="B865" s="38" t="s">
        <v>1740</v>
      </c>
    </row>
    <row r="866" spans="1:2" x14ac:dyDescent="0.2">
      <c r="A866" s="34" t="s">
        <v>1741</v>
      </c>
      <c r="B866" s="38" t="s">
        <v>1742</v>
      </c>
    </row>
    <row r="867" spans="1:2" x14ac:dyDescent="0.2">
      <c r="A867" s="34" t="s">
        <v>1743</v>
      </c>
      <c r="B867" s="38" t="s">
        <v>1744</v>
      </c>
    </row>
    <row r="868" spans="1:2" x14ac:dyDescent="0.2">
      <c r="A868" s="34" t="s">
        <v>1745</v>
      </c>
      <c r="B868" s="38" t="s">
        <v>1746</v>
      </c>
    </row>
    <row r="869" spans="1:2" x14ac:dyDescent="0.2">
      <c r="A869" s="34" t="s">
        <v>1747</v>
      </c>
      <c r="B869" s="38" t="s">
        <v>1748</v>
      </c>
    </row>
    <row r="870" spans="1:2" x14ac:dyDescent="0.2">
      <c r="A870" s="34" t="s">
        <v>1749</v>
      </c>
      <c r="B870" s="38" t="s">
        <v>1750</v>
      </c>
    </row>
    <row r="871" spans="1:2" x14ac:dyDescent="0.2">
      <c r="A871" s="34" t="s">
        <v>1751</v>
      </c>
      <c r="B871" s="38" t="s">
        <v>1752</v>
      </c>
    </row>
    <row r="872" spans="1:2" x14ac:dyDescent="0.2">
      <c r="A872" s="34" t="s">
        <v>1753</v>
      </c>
      <c r="B872" s="38" t="s">
        <v>1754</v>
      </c>
    </row>
    <row r="873" spans="1:2" x14ac:dyDescent="0.2">
      <c r="A873" s="34" t="s">
        <v>1755</v>
      </c>
      <c r="B873" s="38" t="s">
        <v>1756</v>
      </c>
    </row>
    <row r="874" spans="1:2" x14ac:dyDescent="0.2">
      <c r="A874" s="34" t="s">
        <v>1757</v>
      </c>
      <c r="B874" s="38" t="s">
        <v>1758</v>
      </c>
    </row>
    <row r="875" spans="1:2" x14ac:dyDescent="0.2">
      <c r="A875" s="34" t="s">
        <v>1759</v>
      </c>
      <c r="B875" s="38" t="s">
        <v>1760</v>
      </c>
    </row>
    <row r="876" spans="1:2" x14ac:dyDescent="0.2">
      <c r="A876" s="34" t="s">
        <v>1761</v>
      </c>
      <c r="B876" s="38" t="s">
        <v>1762</v>
      </c>
    </row>
    <row r="877" spans="1:2" x14ac:dyDescent="0.2">
      <c r="A877" s="34" t="s">
        <v>1763</v>
      </c>
      <c r="B877" s="38" t="s">
        <v>1764</v>
      </c>
    </row>
    <row r="878" spans="1:2" x14ac:dyDescent="0.2">
      <c r="A878" s="34" t="s">
        <v>1765</v>
      </c>
      <c r="B878" s="38" t="s">
        <v>1766</v>
      </c>
    </row>
    <row r="879" spans="1:2" x14ac:dyDescent="0.2">
      <c r="A879" s="34" t="s">
        <v>1767</v>
      </c>
      <c r="B879" s="38" t="s">
        <v>1768</v>
      </c>
    </row>
    <row r="880" spans="1:2" x14ac:dyDescent="0.2">
      <c r="A880" s="34" t="s">
        <v>1769</v>
      </c>
      <c r="B880" s="38" t="s">
        <v>1770</v>
      </c>
    </row>
    <row r="881" spans="1:2" x14ac:dyDescent="0.2">
      <c r="A881" s="34" t="s">
        <v>1771</v>
      </c>
      <c r="B881" s="38" t="s">
        <v>1772</v>
      </c>
    </row>
    <row r="882" spans="1:2" x14ac:dyDescent="0.2">
      <c r="A882" s="34" t="s">
        <v>1773</v>
      </c>
      <c r="B882" s="38" t="s">
        <v>1774</v>
      </c>
    </row>
    <row r="883" spans="1:2" x14ac:dyDescent="0.2">
      <c r="A883" s="34" t="s">
        <v>1775</v>
      </c>
      <c r="B883" s="38" t="s">
        <v>1776</v>
      </c>
    </row>
    <row r="884" spans="1:2" x14ac:dyDescent="0.2">
      <c r="A884" s="34" t="s">
        <v>1777</v>
      </c>
      <c r="B884" s="38" t="s">
        <v>1778</v>
      </c>
    </row>
    <row r="885" spans="1:2" x14ac:dyDescent="0.2">
      <c r="A885" s="34" t="s">
        <v>1779</v>
      </c>
      <c r="B885" s="38" t="s">
        <v>1780</v>
      </c>
    </row>
    <row r="886" spans="1:2" x14ac:dyDescent="0.2">
      <c r="A886" s="34" t="s">
        <v>1781</v>
      </c>
      <c r="B886" s="38" t="s">
        <v>1782</v>
      </c>
    </row>
    <row r="887" spans="1:2" x14ac:dyDescent="0.2">
      <c r="A887" s="34" t="s">
        <v>1783</v>
      </c>
      <c r="B887" s="38" t="s">
        <v>1784</v>
      </c>
    </row>
    <row r="888" spans="1:2" x14ac:dyDescent="0.2">
      <c r="A888" s="34" t="s">
        <v>1785</v>
      </c>
      <c r="B888" s="38" t="s">
        <v>1786</v>
      </c>
    </row>
    <row r="889" spans="1:2" x14ac:dyDescent="0.2">
      <c r="A889" s="34" t="s">
        <v>1787</v>
      </c>
      <c r="B889" s="38" t="s">
        <v>1788</v>
      </c>
    </row>
    <row r="890" spans="1:2" x14ac:dyDescent="0.2">
      <c r="A890" s="34" t="s">
        <v>1789</v>
      </c>
      <c r="B890" s="38" t="s">
        <v>1790</v>
      </c>
    </row>
    <row r="891" spans="1:2" x14ac:dyDescent="0.2">
      <c r="A891" s="34" t="s">
        <v>1791</v>
      </c>
      <c r="B891" s="38" t="s">
        <v>1792</v>
      </c>
    </row>
    <row r="892" spans="1:2" x14ac:dyDescent="0.2">
      <c r="A892" s="34" t="s">
        <v>1793</v>
      </c>
      <c r="B892" s="38" t="s">
        <v>1794</v>
      </c>
    </row>
    <row r="893" spans="1:2" x14ac:dyDescent="0.2">
      <c r="A893" s="34" t="s">
        <v>1795</v>
      </c>
      <c r="B893" s="38" t="s">
        <v>1796</v>
      </c>
    </row>
    <row r="894" spans="1:2" x14ac:dyDescent="0.2">
      <c r="A894" s="34" t="s">
        <v>1797</v>
      </c>
      <c r="B894" s="38" t="s">
        <v>1798</v>
      </c>
    </row>
    <row r="895" spans="1:2" x14ac:dyDescent="0.2">
      <c r="A895" s="34" t="s">
        <v>1799</v>
      </c>
      <c r="B895" s="38" t="s">
        <v>1800</v>
      </c>
    </row>
    <row r="896" spans="1:2" x14ac:dyDescent="0.2">
      <c r="A896" s="34" t="s">
        <v>1801</v>
      </c>
      <c r="B896" s="38" t="s">
        <v>1802</v>
      </c>
    </row>
    <row r="897" spans="1:2" x14ac:dyDescent="0.2">
      <c r="A897" s="34" t="s">
        <v>1803</v>
      </c>
      <c r="B897" s="38" t="s">
        <v>1804</v>
      </c>
    </row>
    <row r="898" spans="1:2" x14ac:dyDescent="0.2">
      <c r="A898" s="34" t="s">
        <v>1805</v>
      </c>
      <c r="B898" s="38" t="s">
        <v>1806</v>
      </c>
    </row>
    <row r="899" spans="1:2" x14ac:dyDescent="0.2">
      <c r="A899" s="34" t="s">
        <v>1807</v>
      </c>
      <c r="B899" s="38" t="s">
        <v>1808</v>
      </c>
    </row>
    <row r="900" spans="1:2" x14ac:dyDescent="0.2">
      <c r="A900" s="34" t="s">
        <v>1809</v>
      </c>
      <c r="B900" s="38" t="s">
        <v>1810</v>
      </c>
    </row>
    <row r="901" spans="1:2" x14ac:dyDescent="0.2">
      <c r="A901" s="34" t="s">
        <v>1811</v>
      </c>
      <c r="B901" s="38" t="s">
        <v>1812</v>
      </c>
    </row>
    <row r="902" spans="1:2" x14ac:dyDescent="0.2">
      <c r="A902" s="34" t="s">
        <v>1813</v>
      </c>
      <c r="B902" s="38" t="s">
        <v>1814</v>
      </c>
    </row>
    <row r="903" spans="1:2" x14ac:dyDescent="0.2">
      <c r="A903" s="34" t="s">
        <v>1815</v>
      </c>
      <c r="B903" s="38" t="s">
        <v>1816</v>
      </c>
    </row>
    <row r="904" spans="1:2" x14ac:dyDescent="0.2">
      <c r="A904" s="34" t="s">
        <v>1817</v>
      </c>
      <c r="B904" s="38" t="s">
        <v>1818</v>
      </c>
    </row>
    <row r="905" spans="1:2" x14ac:dyDescent="0.2">
      <c r="A905" s="34" t="s">
        <v>1819</v>
      </c>
      <c r="B905" s="38" t="s">
        <v>1820</v>
      </c>
    </row>
    <row r="906" spans="1:2" x14ac:dyDescent="0.2">
      <c r="A906" s="34" t="s">
        <v>1821</v>
      </c>
      <c r="B906" s="38" t="s">
        <v>1822</v>
      </c>
    </row>
    <row r="907" spans="1:2" x14ac:dyDescent="0.2">
      <c r="A907" s="34" t="s">
        <v>1823</v>
      </c>
      <c r="B907" s="38" t="s">
        <v>1824</v>
      </c>
    </row>
    <row r="908" spans="1:2" x14ac:dyDescent="0.2">
      <c r="A908" s="34" t="s">
        <v>1825</v>
      </c>
      <c r="B908" s="38" t="s">
        <v>1826</v>
      </c>
    </row>
    <row r="909" spans="1:2" x14ac:dyDescent="0.2">
      <c r="A909" s="34" t="s">
        <v>1827</v>
      </c>
      <c r="B909" s="38" t="s">
        <v>1828</v>
      </c>
    </row>
    <row r="910" spans="1:2" x14ac:dyDescent="0.2">
      <c r="A910" s="34" t="s">
        <v>1829</v>
      </c>
      <c r="B910" s="38" t="s">
        <v>1830</v>
      </c>
    </row>
    <row r="911" spans="1:2" x14ac:dyDescent="0.2">
      <c r="A911" s="34" t="s">
        <v>1831</v>
      </c>
      <c r="B911" s="38" t="s">
        <v>1832</v>
      </c>
    </row>
    <row r="912" spans="1:2" x14ac:dyDescent="0.2">
      <c r="A912" s="34" t="s">
        <v>1833</v>
      </c>
      <c r="B912" s="38" t="s">
        <v>1834</v>
      </c>
    </row>
    <row r="913" spans="1:2" x14ac:dyDescent="0.2">
      <c r="A913" s="34" t="s">
        <v>1835</v>
      </c>
      <c r="B913" s="38" t="s">
        <v>1836</v>
      </c>
    </row>
    <row r="914" spans="1:2" x14ac:dyDescent="0.2">
      <c r="A914" s="34" t="s">
        <v>1837</v>
      </c>
      <c r="B914" s="38" t="s">
        <v>1838</v>
      </c>
    </row>
    <row r="915" spans="1:2" x14ac:dyDescent="0.2">
      <c r="A915" s="34" t="s">
        <v>1839</v>
      </c>
      <c r="B915" s="38" t="s">
        <v>1840</v>
      </c>
    </row>
    <row r="916" spans="1:2" x14ac:dyDescent="0.2">
      <c r="A916" s="34" t="s">
        <v>1841</v>
      </c>
      <c r="B916" s="38" t="s">
        <v>1842</v>
      </c>
    </row>
    <row r="917" spans="1:2" x14ac:dyDescent="0.2">
      <c r="A917" s="34" t="s">
        <v>1843</v>
      </c>
      <c r="B917" s="38" t="s">
        <v>1844</v>
      </c>
    </row>
    <row r="918" spans="1:2" x14ac:dyDescent="0.2">
      <c r="A918" s="34" t="s">
        <v>1845</v>
      </c>
      <c r="B918" s="38" t="s">
        <v>1846</v>
      </c>
    </row>
    <row r="919" spans="1:2" x14ac:dyDescent="0.2">
      <c r="A919" s="34" t="s">
        <v>1847</v>
      </c>
      <c r="B919" s="38" t="s">
        <v>1848</v>
      </c>
    </row>
    <row r="920" spans="1:2" x14ac:dyDescent="0.2">
      <c r="A920" s="34" t="s">
        <v>1849</v>
      </c>
      <c r="B920" s="38" t="s">
        <v>1850</v>
      </c>
    </row>
    <row r="921" spans="1:2" x14ac:dyDescent="0.2">
      <c r="A921" s="34" t="s">
        <v>1851</v>
      </c>
      <c r="B921" s="38" t="s">
        <v>1852</v>
      </c>
    </row>
    <row r="922" spans="1:2" x14ac:dyDescent="0.2">
      <c r="A922" s="34" t="s">
        <v>1853</v>
      </c>
      <c r="B922" s="38" t="s">
        <v>1854</v>
      </c>
    </row>
    <row r="923" spans="1:2" x14ac:dyDescent="0.2">
      <c r="A923" s="34" t="s">
        <v>1855</v>
      </c>
      <c r="B923" s="38" t="s">
        <v>1856</v>
      </c>
    </row>
    <row r="924" spans="1:2" x14ac:dyDescent="0.2">
      <c r="A924" s="34" t="s">
        <v>1857</v>
      </c>
      <c r="B924" s="38" t="s">
        <v>1858</v>
      </c>
    </row>
    <row r="925" spans="1:2" x14ac:dyDescent="0.2">
      <c r="A925" s="34" t="s">
        <v>1859</v>
      </c>
      <c r="B925" s="38" t="s">
        <v>1860</v>
      </c>
    </row>
    <row r="926" spans="1:2" x14ac:dyDescent="0.2">
      <c r="A926" s="34" t="s">
        <v>1861</v>
      </c>
      <c r="B926" s="38" t="s">
        <v>1862</v>
      </c>
    </row>
    <row r="927" spans="1:2" x14ac:dyDescent="0.2">
      <c r="A927" s="34" t="s">
        <v>1863</v>
      </c>
      <c r="B927" s="38" t="s">
        <v>1864</v>
      </c>
    </row>
    <row r="928" spans="1:2" x14ac:dyDescent="0.2">
      <c r="A928" s="34" t="s">
        <v>1865</v>
      </c>
      <c r="B928" s="38" t="s">
        <v>1866</v>
      </c>
    </row>
    <row r="929" spans="1:2" x14ac:dyDescent="0.2">
      <c r="A929" s="34" t="s">
        <v>1867</v>
      </c>
      <c r="B929" s="38" t="s">
        <v>1868</v>
      </c>
    </row>
    <row r="930" spans="1:2" x14ac:dyDescent="0.2">
      <c r="A930" s="34" t="s">
        <v>1869</v>
      </c>
      <c r="B930" s="38" t="s">
        <v>1870</v>
      </c>
    </row>
    <row r="931" spans="1:2" x14ac:dyDescent="0.2">
      <c r="A931" s="34" t="s">
        <v>1871</v>
      </c>
      <c r="B931" s="38" t="s">
        <v>1872</v>
      </c>
    </row>
    <row r="932" spans="1:2" x14ac:dyDescent="0.2">
      <c r="A932" s="34" t="s">
        <v>1873</v>
      </c>
      <c r="B932" s="38" t="s">
        <v>1874</v>
      </c>
    </row>
    <row r="933" spans="1:2" x14ac:dyDescent="0.2">
      <c r="A933" s="34" t="s">
        <v>1875</v>
      </c>
      <c r="B933" s="38" t="s">
        <v>1876</v>
      </c>
    </row>
    <row r="934" spans="1:2" x14ac:dyDescent="0.2">
      <c r="A934" s="34" t="s">
        <v>1877</v>
      </c>
      <c r="B934" s="38" t="s">
        <v>1878</v>
      </c>
    </row>
    <row r="935" spans="1:2" x14ac:dyDescent="0.2">
      <c r="A935" s="34" t="s">
        <v>1879</v>
      </c>
      <c r="B935" s="38" t="s">
        <v>1880</v>
      </c>
    </row>
    <row r="936" spans="1:2" x14ac:dyDescent="0.2">
      <c r="A936" s="34" t="s">
        <v>1881</v>
      </c>
      <c r="B936" s="38" t="s">
        <v>1882</v>
      </c>
    </row>
    <row r="937" spans="1:2" x14ac:dyDescent="0.2">
      <c r="A937" s="34" t="s">
        <v>1883</v>
      </c>
      <c r="B937" s="38" t="s">
        <v>1884</v>
      </c>
    </row>
    <row r="938" spans="1:2" x14ac:dyDescent="0.2">
      <c r="A938" s="34" t="s">
        <v>1885</v>
      </c>
      <c r="B938" s="38" t="s">
        <v>1886</v>
      </c>
    </row>
    <row r="939" spans="1:2" x14ac:dyDescent="0.2">
      <c r="A939" s="34" t="s">
        <v>1887</v>
      </c>
      <c r="B939" s="38" t="s">
        <v>1888</v>
      </c>
    </row>
    <row r="940" spans="1:2" x14ac:dyDescent="0.2">
      <c r="A940" s="34" t="s">
        <v>1889</v>
      </c>
      <c r="B940" s="38" t="s">
        <v>1890</v>
      </c>
    </row>
    <row r="941" spans="1:2" x14ac:dyDescent="0.2">
      <c r="A941" s="34" t="s">
        <v>1891</v>
      </c>
      <c r="B941" s="38" t="s">
        <v>1892</v>
      </c>
    </row>
    <row r="942" spans="1:2" x14ac:dyDescent="0.2">
      <c r="A942" s="34" t="s">
        <v>1893</v>
      </c>
      <c r="B942" s="38" t="s">
        <v>1894</v>
      </c>
    </row>
    <row r="943" spans="1:2" x14ac:dyDescent="0.2">
      <c r="A943" s="34" t="s">
        <v>1895</v>
      </c>
      <c r="B943" s="38" t="s">
        <v>1896</v>
      </c>
    </row>
    <row r="944" spans="1:2" x14ac:dyDescent="0.2">
      <c r="A944" s="34" t="s">
        <v>1897</v>
      </c>
      <c r="B944" s="38" t="s">
        <v>1898</v>
      </c>
    </row>
    <row r="945" spans="1:2" x14ac:dyDescent="0.2">
      <c r="A945" s="34" t="s">
        <v>1899</v>
      </c>
      <c r="B945" s="38" t="s">
        <v>1900</v>
      </c>
    </row>
    <row r="946" spans="1:2" x14ac:dyDescent="0.2">
      <c r="A946" s="34" t="s">
        <v>1901</v>
      </c>
      <c r="B946" s="38" t="s">
        <v>1902</v>
      </c>
    </row>
    <row r="947" spans="1:2" x14ac:dyDescent="0.2">
      <c r="A947" s="34" t="s">
        <v>1903</v>
      </c>
      <c r="B947" s="38" t="s">
        <v>1904</v>
      </c>
    </row>
    <row r="948" spans="1:2" x14ac:dyDescent="0.2">
      <c r="A948" s="34" t="s">
        <v>1905</v>
      </c>
      <c r="B948" s="38" t="s">
        <v>1906</v>
      </c>
    </row>
    <row r="949" spans="1:2" x14ac:dyDescent="0.2">
      <c r="A949" s="34" t="s">
        <v>1907</v>
      </c>
      <c r="B949" s="38" t="s">
        <v>1908</v>
      </c>
    </row>
    <row r="950" spans="1:2" x14ac:dyDescent="0.2">
      <c r="A950" s="34" t="s">
        <v>1909</v>
      </c>
      <c r="B950" s="38" t="s">
        <v>1910</v>
      </c>
    </row>
    <row r="951" spans="1:2" x14ac:dyDescent="0.2">
      <c r="A951" s="34" t="s">
        <v>1911</v>
      </c>
      <c r="B951" s="38" t="s">
        <v>1912</v>
      </c>
    </row>
    <row r="952" spans="1:2" x14ac:dyDescent="0.2">
      <c r="A952" s="34" t="s">
        <v>1913</v>
      </c>
      <c r="B952" s="38" t="s">
        <v>1914</v>
      </c>
    </row>
    <row r="953" spans="1:2" x14ac:dyDescent="0.2">
      <c r="A953" s="34" t="s">
        <v>1915</v>
      </c>
      <c r="B953" s="38" t="s">
        <v>1916</v>
      </c>
    </row>
    <row r="954" spans="1:2" x14ac:dyDescent="0.2">
      <c r="A954" s="34" t="s">
        <v>1917</v>
      </c>
      <c r="B954" s="38" t="s">
        <v>1918</v>
      </c>
    </row>
    <row r="955" spans="1:2" x14ac:dyDescent="0.2">
      <c r="A955" s="34" t="s">
        <v>1919</v>
      </c>
      <c r="B955" s="38" t="s">
        <v>1920</v>
      </c>
    </row>
    <row r="956" spans="1:2" x14ac:dyDescent="0.2">
      <c r="A956" s="34" t="s">
        <v>1921</v>
      </c>
      <c r="B956" s="38" t="s">
        <v>1922</v>
      </c>
    </row>
    <row r="957" spans="1:2" x14ac:dyDescent="0.2">
      <c r="A957" s="34" t="s">
        <v>1923</v>
      </c>
      <c r="B957" s="38" t="s">
        <v>1924</v>
      </c>
    </row>
    <row r="958" spans="1:2" x14ac:dyDescent="0.2">
      <c r="A958" s="34" t="s">
        <v>1925</v>
      </c>
      <c r="B958" s="38" t="s">
        <v>1926</v>
      </c>
    </row>
    <row r="959" spans="1:2" x14ac:dyDescent="0.2">
      <c r="A959" s="34" t="s">
        <v>1927</v>
      </c>
      <c r="B959" s="38" t="s">
        <v>1928</v>
      </c>
    </row>
    <row r="960" spans="1:2" x14ac:dyDescent="0.2">
      <c r="A960" s="34" t="s">
        <v>1929</v>
      </c>
      <c r="B960" s="38" t="s">
        <v>1930</v>
      </c>
    </row>
    <row r="961" spans="1:2" x14ac:dyDescent="0.2">
      <c r="A961" s="34" t="s">
        <v>1931</v>
      </c>
      <c r="B961" s="38" t="s">
        <v>1932</v>
      </c>
    </row>
    <row r="962" spans="1:2" x14ac:dyDescent="0.2">
      <c r="A962" s="34" t="s">
        <v>1933</v>
      </c>
      <c r="B962" s="38" t="s">
        <v>1934</v>
      </c>
    </row>
    <row r="963" spans="1:2" x14ac:dyDescent="0.2">
      <c r="A963" s="34" t="s">
        <v>1935</v>
      </c>
      <c r="B963" s="38" t="s">
        <v>1936</v>
      </c>
    </row>
    <row r="964" spans="1:2" x14ac:dyDescent="0.2">
      <c r="A964" s="34" t="s">
        <v>1937</v>
      </c>
      <c r="B964" s="38" t="s">
        <v>1938</v>
      </c>
    </row>
    <row r="965" spans="1:2" x14ac:dyDescent="0.2">
      <c r="A965" s="34" t="s">
        <v>1939</v>
      </c>
      <c r="B965" s="38" t="s">
        <v>1940</v>
      </c>
    </row>
    <row r="966" spans="1:2" x14ac:dyDescent="0.2">
      <c r="A966" s="34" t="s">
        <v>1941</v>
      </c>
      <c r="B966" s="38" t="s">
        <v>1942</v>
      </c>
    </row>
    <row r="967" spans="1:2" x14ac:dyDescent="0.2">
      <c r="A967" s="34" t="s">
        <v>1943</v>
      </c>
      <c r="B967" s="38" t="s">
        <v>1944</v>
      </c>
    </row>
    <row r="968" spans="1:2" x14ac:dyDescent="0.2">
      <c r="A968" s="34" t="s">
        <v>1945</v>
      </c>
      <c r="B968" s="38" t="s">
        <v>1946</v>
      </c>
    </row>
    <row r="969" spans="1:2" x14ac:dyDescent="0.2">
      <c r="A969" s="34" t="s">
        <v>1947</v>
      </c>
      <c r="B969" s="38" t="s">
        <v>1948</v>
      </c>
    </row>
    <row r="970" spans="1:2" x14ac:dyDescent="0.2">
      <c r="A970" s="34" t="s">
        <v>1949</v>
      </c>
      <c r="B970" s="38" t="s">
        <v>1950</v>
      </c>
    </row>
    <row r="971" spans="1:2" x14ac:dyDescent="0.2">
      <c r="A971" s="34" t="s">
        <v>1951</v>
      </c>
      <c r="B971" s="38" t="s">
        <v>1952</v>
      </c>
    </row>
    <row r="972" spans="1:2" x14ac:dyDescent="0.2">
      <c r="A972" s="34" t="s">
        <v>1953</v>
      </c>
      <c r="B972" s="38" t="s">
        <v>1954</v>
      </c>
    </row>
    <row r="973" spans="1:2" x14ac:dyDescent="0.2">
      <c r="A973" s="34" t="s">
        <v>1955</v>
      </c>
      <c r="B973" s="38" t="s">
        <v>1956</v>
      </c>
    </row>
    <row r="974" spans="1:2" x14ac:dyDescent="0.2">
      <c r="A974" s="34" t="s">
        <v>1957</v>
      </c>
      <c r="B974" s="38" t="s">
        <v>1958</v>
      </c>
    </row>
    <row r="975" spans="1:2" x14ac:dyDescent="0.2">
      <c r="A975" s="34" t="s">
        <v>1959</v>
      </c>
      <c r="B975" s="38" t="s">
        <v>1960</v>
      </c>
    </row>
    <row r="976" spans="1:2" x14ac:dyDescent="0.2">
      <c r="A976" s="34" t="s">
        <v>1961</v>
      </c>
      <c r="B976" s="38" t="s">
        <v>1962</v>
      </c>
    </row>
    <row r="977" spans="1:2" x14ac:dyDescent="0.2">
      <c r="A977" s="34" t="s">
        <v>1963</v>
      </c>
      <c r="B977" s="38" t="s">
        <v>1964</v>
      </c>
    </row>
    <row r="978" spans="1:2" x14ac:dyDescent="0.2">
      <c r="A978" s="34" t="s">
        <v>1965</v>
      </c>
      <c r="B978" s="38" t="s">
        <v>1966</v>
      </c>
    </row>
    <row r="979" spans="1:2" x14ac:dyDescent="0.2">
      <c r="A979" s="34" t="s">
        <v>1967</v>
      </c>
      <c r="B979" s="38" t="s">
        <v>1968</v>
      </c>
    </row>
    <row r="980" spans="1:2" x14ac:dyDescent="0.2">
      <c r="A980" s="34" t="s">
        <v>1969</v>
      </c>
      <c r="B980" s="38" t="s">
        <v>1970</v>
      </c>
    </row>
    <row r="981" spans="1:2" x14ac:dyDescent="0.2">
      <c r="A981" s="34" t="s">
        <v>1971</v>
      </c>
      <c r="B981" s="38" t="s">
        <v>1972</v>
      </c>
    </row>
    <row r="982" spans="1:2" x14ac:dyDescent="0.2">
      <c r="A982" s="34" t="s">
        <v>1973</v>
      </c>
      <c r="B982" s="38" t="s">
        <v>1974</v>
      </c>
    </row>
    <row r="983" spans="1:2" x14ac:dyDescent="0.2">
      <c r="A983" s="34" t="s">
        <v>1975</v>
      </c>
      <c r="B983" s="38" t="s">
        <v>1976</v>
      </c>
    </row>
    <row r="984" spans="1:2" x14ac:dyDescent="0.2">
      <c r="A984" s="34" t="s">
        <v>1977</v>
      </c>
      <c r="B984" s="38" t="s">
        <v>1978</v>
      </c>
    </row>
    <row r="985" spans="1:2" x14ac:dyDescent="0.2">
      <c r="A985" s="34" t="s">
        <v>1979</v>
      </c>
      <c r="B985" s="38" t="s">
        <v>1980</v>
      </c>
    </row>
    <row r="986" spans="1:2" x14ac:dyDescent="0.2">
      <c r="A986" s="34" t="s">
        <v>1981</v>
      </c>
      <c r="B986" s="38" t="s">
        <v>1982</v>
      </c>
    </row>
    <row r="987" spans="1:2" x14ac:dyDescent="0.2">
      <c r="A987" s="34" t="s">
        <v>1983</v>
      </c>
      <c r="B987" s="38" t="s">
        <v>1984</v>
      </c>
    </row>
    <row r="988" spans="1:2" x14ac:dyDescent="0.2">
      <c r="A988" s="34" t="s">
        <v>1985</v>
      </c>
      <c r="B988" s="38" t="s">
        <v>1986</v>
      </c>
    </row>
    <row r="989" spans="1:2" x14ac:dyDescent="0.2">
      <c r="A989" s="34" t="s">
        <v>1987</v>
      </c>
      <c r="B989" s="38" t="s">
        <v>1988</v>
      </c>
    </row>
    <row r="990" spans="1:2" x14ac:dyDescent="0.2">
      <c r="A990" s="34" t="s">
        <v>1989</v>
      </c>
      <c r="B990" s="38" t="s">
        <v>1990</v>
      </c>
    </row>
    <row r="991" spans="1:2" x14ac:dyDescent="0.2">
      <c r="A991" s="34" t="s">
        <v>1991</v>
      </c>
      <c r="B991" s="39" t="s">
        <v>1992</v>
      </c>
    </row>
    <row r="992" spans="1:2" x14ac:dyDescent="0.2">
      <c r="A992" s="34" t="s">
        <v>1993</v>
      </c>
      <c r="B992" s="38" t="s">
        <v>1994</v>
      </c>
    </row>
    <row r="993" spans="1:2" x14ac:dyDescent="0.2">
      <c r="A993" s="34" t="s">
        <v>1995</v>
      </c>
      <c r="B993" s="38" t="s">
        <v>1996</v>
      </c>
    </row>
    <row r="994" spans="1:2" x14ac:dyDescent="0.2">
      <c r="A994" s="34" t="s">
        <v>1997</v>
      </c>
      <c r="B994" s="38" t="s">
        <v>1998</v>
      </c>
    </row>
    <row r="995" spans="1:2" x14ac:dyDescent="0.2">
      <c r="A995" s="34" t="s">
        <v>1999</v>
      </c>
      <c r="B995" s="38" t="s">
        <v>2000</v>
      </c>
    </row>
    <row r="996" spans="1:2" x14ac:dyDescent="0.2">
      <c r="A996" s="34" t="s">
        <v>2001</v>
      </c>
      <c r="B996" s="38" t="s">
        <v>2002</v>
      </c>
    </row>
    <row r="997" spans="1:2" x14ac:dyDescent="0.2">
      <c r="A997" s="34" t="s">
        <v>2003</v>
      </c>
      <c r="B997" s="38" t="s">
        <v>2004</v>
      </c>
    </row>
    <row r="998" spans="1:2" x14ac:dyDescent="0.2">
      <c r="A998" s="34" t="s">
        <v>2005</v>
      </c>
      <c r="B998" s="38" t="s">
        <v>2006</v>
      </c>
    </row>
    <row r="999" spans="1:2" x14ac:dyDescent="0.2">
      <c r="A999" s="34" t="s">
        <v>2007</v>
      </c>
      <c r="B999" s="38" t="s">
        <v>2008</v>
      </c>
    </row>
    <row r="1000" spans="1:2" x14ac:dyDescent="0.2">
      <c r="A1000" s="34" t="s">
        <v>2009</v>
      </c>
      <c r="B1000" s="38" t="s">
        <v>2010</v>
      </c>
    </row>
    <row r="1001" spans="1:2" x14ac:dyDescent="0.2">
      <c r="A1001" s="34" t="s">
        <v>2011</v>
      </c>
      <c r="B1001" s="38" t="s">
        <v>2012</v>
      </c>
    </row>
    <row r="1002" spans="1:2" x14ac:dyDescent="0.2">
      <c r="A1002" s="34" t="s">
        <v>2013</v>
      </c>
      <c r="B1002" s="38" t="s">
        <v>2014</v>
      </c>
    </row>
    <row r="1003" spans="1:2" x14ac:dyDescent="0.2">
      <c r="A1003" s="34" t="s">
        <v>2015</v>
      </c>
      <c r="B1003" s="41" t="s">
        <v>2016</v>
      </c>
    </row>
    <row r="1004" spans="1:2" x14ac:dyDescent="0.2">
      <c r="A1004" s="34" t="s">
        <v>2017</v>
      </c>
      <c r="B1004" s="41" t="s">
        <v>2018</v>
      </c>
    </row>
    <row r="1005" spans="1:2" x14ac:dyDescent="0.2">
      <c r="A1005" s="34" t="s">
        <v>2019</v>
      </c>
      <c r="B1005" s="38" t="s">
        <v>2020</v>
      </c>
    </row>
    <row r="1006" spans="1:2" x14ac:dyDescent="0.2">
      <c r="A1006" s="34" t="s">
        <v>2021</v>
      </c>
      <c r="B1006" s="41" t="s">
        <v>2022</v>
      </c>
    </row>
    <row r="1007" spans="1:2" x14ac:dyDescent="0.2">
      <c r="A1007" s="34" t="s">
        <v>2023</v>
      </c>
      <c r="B1007" s="41" t="s">
        <v>2024</v>
      </c>
    </row>
    <row r="1008" spans="1:2" x14ac:dyDescent="0.2">
      <c r="A1008" s="34" t="s">
        <v>2025</v>
      </c>
      <c r="B1008" s="38" t="s">
        <v>2026</v>
      </c>
    </row>
    <row r="1009" spans="1:2" x14ac:dyDescent="0.2">
      <c r="A1009" s="34" t="s">
        <v>2027</v>
      </c>
      <c r="B1009" s="38" t="s">
        <v>2028</v>
      </c>
    </row>
    <row r="1010" spans="1:2" x14ac:dyDescent="0.2">
      <c r="A1010" s="34" t="s">
        <v>2029</v>
      </c>
      <c r="B1010" s="42" t="s">
        <v>2030</v>
      </c>
    </row>
    <row r="1011" spans="1:2" x14ac:dyDescent="0.2">
      <c r="A1011" s="34" t="s">
        <v>2031</v>
      </c>
      <c r="B1011" s="38" t="s">
        <v>2032</v>
      </c>
    </row>
    <row r="1012" spans="1:2" x14ac:dyDescent="0.2">
      <c r="A1012" s="34" t="s">
        <v>2033</v>
      </c>
      <c r="B1012" s="38" t="s">
        <v>2034</v>
      </c>
    </row>
    <row r="1013" spans="1:2" x14ac:dyDescent="0.2">
      <c r="A1013" s="34" t="s">
        <v>2035</v>
      </c>
      <c r="B1013" s="38" t="s">
        <v>2036</v>
      </c>
    </row>
    <row r="1014" spans="1:2" x14ac:dyDescent="0.2">
      <c r="A1014" s="34" t="s">
        <v>2037</v>
      </c>
      <c r="B1014" s="38" t="s">
        <v>2038</v>
      </c>
    </row>
    <row r="1015" spans="1:2" x14ac:dyDescent="0.2">
      <c r="A1015" s="34" t="s">
        <v>2039</v>
      </c>
      <c r="B1015" s="38" t="s">
        <v>2040</v>
      </c>
    </row>
    <row r="1016" spans="1:2" x14ac:dyDescent="0.2">
      <c r="A1016" s="34" t="s">
        <v>2041</v>
      </c>
      <c r="B1016" s="38" t="s">
        <v>2042</v>
      </c>
    </row>
    <row r="1017" spans="1:2" x14ac:dyDescent="0.2">
      <c r="A1017" s="34" t="s">
        <v>2043</v>
      </c>
      <c r="B1017" s="38" t="s">
        <v>2044</v>
      </c>
    </row>
    <row r="1018" spans="1:2" x14ac:dyDescent="0.2">
      <c r="A1018" s="34" t="s">
        <v>2045</v>
      </c>
      <c r="B1018" s="38" t="s">
        <v>2046</v>
      </c>
    </row>
    <row r="1019" spans="1:2" x14ac:dyDescent="0.2">
      <c r="A1019" s="34" t="s">
        <v>2047</v>
      </c>
      <c r="B1019" s="38" t="s">
        <v>2048</v>
      </c>
    </row>
    <row r="1020" spans="1:2" x14ac:dyDescent="0.2">
      <c r="A1020" s="34" t="s">
        <v>2049</v>
      </c>
      <c r="B1020" s="38" t="s">
        <v>2050</v>
      </c>
    </row>
    <row r="1021" spans="1:2" x14ac:dyDescent="0.2">
      <c r="A1021" s="34" t="s">
        <v>2051</v>
      </c>
      <c r="B1021" s="41" t="s">
        <v>2052</v>
      </c>
    </row>
    <row r="1022" spans="1:2" x14ac:dyDescent="0.2">
      <c r="A1022" s="34" t="s">
        <v>2053</v>
      </c>
      <c r="B1022" s="38" t="s">
        <v>2054</v>
      </c>
    </row>
    <row r="1023" spans="1:2" x14ac:dyDescent="0.2">
      <c r="A1023" s="34" t="s">
        <v>2055</v>
      </c>
      <c r="B1023" s="38" t="s">
        <v>2056</v>
      </c>
    </row>
    <row r="1024" spans="1:2" x14ac:dyDescent="0.2">
      <c r="A1024" s="34" t="s">
        <v>2057</v>
      </c>
      <c r="B1024" s="38" t="s">
        <v>2058</v>
      </c>
    </row>
    <row r="1025" spans="1:2" x14ac:dyDescent="0.2">
      <c r="A1025" s="34" t="s">
        <v>2059</v>
      </c>
      <c r="B1025" s="38" t="s">
        <v>2060</v>
      </c>
    </row>
    <row r="1026" spans="1:2" x14ac:dyDescent="0.2">
      <c r="A1026" s="34" t="s">
        <v>2061</v>
      </c>
      <c r="B1026" s="38" t="s">
        <v>2062</v>
      </c>
    </row>
    <row r="1027" spans="1:2" x14ac:dyDescent="0.2">
      <c r="A1027" s="34" t="s">
        <v>2063</v>
      </c>
      <c r="B1027" s="41" t="s">
        <v>2064</v>
      </c>
    </row>
    <row r="1028" spans="1:2" x14ac:dyDescent="0.2">
      <c r="A1028" s="34" t="s">
        <v>2065</v>
      </c>
      <c r="B1028" s="38" t="s">
        <v>2066</v>
      </c>
    </row>
    <row r="1029" spans="1:2" x14ac:dyDescent="0.2">
      <c r="A1029" s="34" t="s">
        <v>2067</v>
      </c>
      <c r="B1029" s="38" t="s">
        <v>2068</v>
      </c>
    </row>
    <row r="1030" spans="1:2" x14ac:dyDescent="0.2">
      <c r="A1030" s="34" t="s">
        <v>2069</v>
      </c>
      <c r="B1030" s="38" t="s">
        <v>2070</v>
      </c>
    </row>
    <row r="1031" spans="1:2" x14ac:dyDescent="0.2">
      <c r="A1031" s="34" t="s">
        <v>2071</v>
      </c>
      <c r="B1031" s="38" t="s">
        <v>2072</v>
      </c>
    </row>
    <row r="1032" spans="1:2" x14ac:dyDescent="0.2">
      <c r="A1032" s="34" t="s">
        <v>2073</v>
      </c>
      <c r="B1032" s="38" t="s">
        <v>2074</v>
      </c>
    </row>
    <row r="1033" spans="1:2" x14ac:dyDescent="0.2">
      <c r="A1033" s="34" t="s">
        <v>2075</v>
      </c>
      <c r="B1033" s="38" t="s">
        <v>2076</v>
      </c>
    </row>
    <row r="1034" spans="1:2" x14ac:dyDescent="0.2">
      <c r="A1034" s="34" t="s">
        <v>2077</v>
      </c>
      <c r="B1034" s="41" t="s">
        <v>2078</v>
      </c>
    </row>
    <row r="1035" spans="1:2" x14ac:dyDescent="0.2">
      <c r="A1035" s="34" t="s">
        <v>2079</v>
      </c>
      <c r="B1035" s="38" t="s">
        <v>2080</v>
      </c>
    </row>
    <row r="1036" spans="1:2" x14ac:dyDescent="0.2">
      <c r="A1036" s="34" t="s">
        <v>2081</v>
      </c>
      <c r="B1036" s="38" t="s">
        <v>2082</v>
      </c>
    </row>
    <row r="1037" spans="1:2" x14ac:dyDescent="0.2">
      <c r="A1037" s="34" t="s">
        <v>2083</v>
      </c>
      <c r="B1037" s="38" t="s">
        <v>2084</v>
      </c>
    </row>
    <row r="1038" spans="1:2" x14ac:dyDescent="0.2">
      <c r="A1038" s="34" t="s">
        <v>2085</v>
      </c>
      <c r="B1038" s="38" t="s">
        <v>2086</v>
      </c>
    </row>
    <row r="1039" spans="1:2" x14ac:dyDescent="0.2">
      <c r="A1039" s="34" t="s">
        <v>2087</v>
      </c>
      <c r="B1039" s="38" t="s">
        <v>2088</v>
      </c>
    </row>
    <row r="1040" spans="1:2" x14ac:dyDescent="0.2">
      <c r="A1040" s="34" t="s">
        <v>2089</v>
      </c>
      <c r="B1040" s="43" t="s">
        <v>2090</v>
      </c>
    </row>
    <row r="1041" spans="1:2" x14ac:dyDescent="0.2">
      <c r="A1041" s="34" t="s">
        <v>2091</v>
      </c>
      <c r="B1041" s="43" t="s">
        <v>2092</v>
      </c>
    </row>
    <row r="1042" spans="1:2" x14ac:dyDescent="0.2">
      <c r="A1042" s="34" t="s">
        <v>2093</v>
      </c>
      <c r="B1042" s="41" t="s">
        <v>2094</v>
      </c>
    </row>
    <row r="1043" spans="1:2" x14ac:dyDescent="0.2">
      <c r="A1043" s="34" t="s">
        <v>2095</v>
      </c>
      <c r="B1043" s="41" t="s">
        <v>2096</v>
      </c>
    </row>
    <row r="1044" spans="1:2" x14ac:dyDescent="0.2">
      <c r="A1044" s="34" t="s">
        <v>2097</v>
      </c>
      <c r="B1044" s="38" t="s">
        <v>2098</v>
      </c>
    </row>
    <row r="1045" spans="1:2" x14ac:dyDescent="0.2">
      <c r="A1045" s="34" t="s">
        <v>2099</v>
      </c>
      <c r="B1045" s="41" t="s">
        <v>2100</v>
      </c>
    </row>
    <row r="1046" spans="1:2" x14ac:dyDescent="0.2">
      <c r="A1046" s="34" t="s">
        <v>2101</v>
      </c>
      <c r="B1046" s="41" t="s">
        <v>2102</v>
      </c>
    </row>
    <row r="1047" spans="1:2" x14ac:dyDescent="0.2">
      <c r="A1047" s="34" t="s">
        <v>2103</v>
      </c>
      <c r="B1047" s="38" t="s">
        <v>2104</v>
      </c>
    </row>
    <row r="1048" spans="1:2" x14ac:dyDescent="0.2">
      <c r="A1048" s="34" t="s">
        <v>2105</v>
      </c>
      <c r="B1048" s="38" t="s">
        <v>2106</v>
      </c>
    </row>
    <row r="1049" spans="1:2" x14ac:dyDescent="0.2">
      <c r="A1049" s="34" t="s">
        <v>2107</v>
      </c>
      <c r="B1049" s="38" t="s">
        <v>2108</v>
      </c>
    </row>
    <row r="1050" spans="1:2" x14ac:dyDescent="0.2">
      <c r="A1050" s="34" t="s">
        <v>2109</v>
      </c>
      <c r="B1050" s="38" t="s">
        <v>2110</v>
      </c>
    </row>
    <row r="1051" spans="1:2" x14ac:dyDescent="0.2">
      <c r="A1051" s="34" t="s">
        <v>2111</v>
      </c>
      <c r="B1051" s="38" t="s">
        <v>2112</v>
      </c>
    </row>
    <row r="1052" spans="1:2" x14ac:dyDescent="0.2">
      <c r="A1052" s="34" t="s">
        <v>2113</v>
      </c>
      <c r="B1052" s="38" t="s">
        <v>2114</v>
      </c>
    </row>
    <row r="1053" spans="1:2" x14ac:dyDescent="0.2">
      <c r="A1053" s="34" t="s">
        <v>2115</v>
      </c>
      <c r="B1053" s="38" t="s">
        <v>2116</v>
      </c>
    </row>
    <row r="1054" spans="1:2" x14ac:dyDescent="0.2">
      <c r="A1054" s="34" t="s">
        <v>2117</v>
      </c>
      <c r="B1054" s="41" t="s">
        <v>2118</v>
      </c>
    </row>
    <row r="1055" spans="1:2" x14ac:dyDescent="0.2">
      <c r="A1055" s="34" t="s">
        <v>2119</v>
      </c>
      <c r="B1055" s="38" t="s">
        <v>2120</v>
      </c>
    </row>
    <row r="1056" spans="1:2" x14ac:dyDescent="0.2">
      <c r="A1056" s="34" t="s">
        <v>2121</v>
      </c>
      <c r="B1056" s="38" t="s">
        <v>2122</v>
      </c>
    </row>
    <row r="1057" spans="1:2" x14ac:dyDescent="0.2">
      <c r="A1057" s="34" t="s">
        <v>2123</v>
      </c>
      <c r="B1057" s="38" t="s">
        <v>2124</v>
      </c>
    </row>
    <row r="1058" spans="1:2" x14ac:dyDescent="0.2">
      <c r="A1058" s="34" t="s">
        <v>2125</v>
      </c>
      <c r="B1058" s="38" t="s">
        <v>2126</v>
      </c>
    </row>
    <row r="1059" spans="1:2" x14ac:dyDescent="0.2">
      <c r="A1059" s="34" t="s">
        <v>2127</v>
      </c>
      <c r="B1059" s="38" t="s">
        <v>2128</v>
      </c>
    </row>
    <row r="1060" spans="1:2" x14ac:dyDescent="0.2">
      <c r="A1060" s="34" t="s">
        <v>2129</v>
      </c>
      <c r="B1060" s="38" t="s">
        <v>2130</v>
      </c>
    </row>
    <row r="1061" spans="1:2" x14ac:dyDescent="0.2">
      <c r="A1061" s="34" t="s">
        <v>2131</v>
      </c>
      <c r="B1061" s="38" t="s">
        <v>2132</v>
      </c>
    </row>
    <row r="1062" spans="1:2" x14ac:dyDescent="0.2">
      <c r="A1062" s="34" t="s">
        <v>2133</v>
      </c>
      <c r="B1062" s="38" t="s">
        <v>2134</v>
      </c>
    </row>
    <row r="1063" spans="1:2" x14ac:dyDescent="0.2">
      <c r="A1063" s="34" t="s">
        <v>2135</v>
      </c>
      <c r="B1063" s="38" t="s">
        <v>2136</v>
      </c>
    </row>
    <row r="1064" spans="1:2" x14ac:dyDescent="0.2">
      <c r="A1064" s="34" t="s">
        <v>2137</v>
      </c>
      <c r="B1064" s="38" t="s">
        <v>2138</v>
      </c>
    </row>
    <row r="1065" spans="1:2" x14ac:dyDescent="0.2">
      <c r="A1065" s="34" t="s">
        <v>2139</v>
      </c>
      <c r="B1065" s="38" t="s">
        <v>2140</v>
      </c>
    </row>
    <row r="1066" spans="1:2" x14ac:dyDescent="0.2">
      <c r="A1066" s="34" t="s">
        <v>2141</v>
      </c>
      <c r="B1066" s="38" t="s">
        <v>2142</v>
      </c>
    </row>
    <row r="1067" spans="1:2" x14ac:dyDescent="0.2">
      <c r="A1067" s="34" t="s">
        <v>2143</v>
      </c>
      <c r="B1067" s="38" t="s">
        <v>2144</v>
      </c>
    </row>
    <row r="1068" spans="1:2" x14ac:dyDescent="0.2">
      <c r="A1068" s="34" t="s">
        <v>2145</v>
      </c>
      <c r="B1068" s="38" t="s">
        <v>2146</v>
      </c>
    </row>
    <row r="1069" spans="1:2" x14ac:dyDescent="0.2">
      <c r="A1069" s="34" t="s">
        <v>2147</v>
      </c>
      <c r="B1069" s="38" t="s">
        <v>2148</v>
      </c>
    </row>
    <row r="1070" spans="1:2" x14ac:dyDescent="0.2">
      <c r="A1070" s="34" t="s">
        <v>2149</v>
      </c>
      <c r="B1070" s="38" t="s">
        <v>2150</v>
      </c>
    </row>
    <row r="1071" spans="1:2" x14ac:dyDescent="0.2">
      <c r="A1071" s="34" t="s">
        <v>2151</v>
      </c>
      <c r="B1071" s="41" t="s">
        <v>2152</v>
      </c>
    </row>
    <row r="1072" spans="1:2" x14ac:dyDescent="0.2">
      <c r="A1072" s="34" t="s">
        <v>2153</v>
      </c>
      <c r="B1072" s="38" t="s">
        <v>2154</v>
      </c>
    </row>
    <row r="1073" spans="1:2" x14ac:dyDescent="0.2">
      <c r="A1073" s="34" t="s">
        <v>2155</v>
      </c>
      <c r="B1073" s="38" t="s">
        <v>2156</v>
      </c>
    </row>
    <row r="1074" spans="1:2" x14ac:dyDescent="0.2">
      <c r="A1074" s="34" t="s">
        <v>2157</v>
      </c>
      <c r="B1074" s="38" t="s">
        <v>2158</v>
      </c>
    </row>
    <row r="1075" spans="1:2" x14ac:dyDescent="0.2">
      <c r="A1075" s="34" t="s">
        <v>2159</v>
      </c>
      <c r="B1075" s="41" t="s">
        <v>2160</v>
      </c>
    </row>
    <row r="1076" spans="1:2" x14ac:dyDescent="0.2">
      <c r="A1076" s="34" t="s">
        <v>2161</v>
      </c>
      <c r="B1076" s="38" t="s">
        <v>2162</v>
      </c>
    </row>
    <row r="1077" spans="1:2" x14ac:dyDescent="0.2">
      <c r="A1077" s="34" t="s">
        <v>2163</v>
      </c>
      <c r="B1077" s="41" t="s">
        <v>2164</v>
      </c>
    </row>
    <row r="1078" spans="1:2" x14ac:dyDescent="0.2">
      <c r="A1078" s="34" t="s">
        <v>2165</v>
      </c>
      <c r="B1078" s="41" t="s">
        <v>2166</v>
      </c>
    </row>
    <row r="1079" spans="1:2" x14ac:dyDescent="0.2">
      <c r="A1079" s="34" t="s">
        <v>2167</v>
      </c>
      <c r="B1079" s="38" t="s">
        <v>2168</v>
      </c>
    </row>
    <row r="1080" spans="1:2" x14ac:dyDescent="0.2">
      <c r="A1080" s="34" t="s">
        <v>2169</v>
      </c>
      <c r="B1080" s="38" t="s">
        <v>2170</v>
      </c>
    </row>
    <row r="1081" spans="1:2" x14ac:dyDescent="0.2">
      <c r="A1081" s="34" t="s">
        <v>2171</v>
      </c>
      <c r="B1081" s="41" t="s">
        <v>2172</v>
      </c>
    </row>
    <row r="1082" spans="1:2" x14ac:dyDescent="0.2">
      <c r="A1082" s="34" t="s">
        <v>2173</v>
      </c>
      <c r="B1082" s="41" t="s">
        <v>2174</v>
      </c>
    </row>
    <row r="1083" spans="1:2" x14ac:dyDescent="0.2">
      <c r="A1083" s="34" t="s">
        <v>2175</v>
      </c>
      <c r="B1083" s="41" t="s">
        <v>2176</v>
      </c>
    </row>
    <row r="1084" spans="1:2" x14ac:dyDescent="0.2">
      <c r="A1084" s="34" t="s">
        <v>2177</v>
      </c>
      <c r="B1084" s="38" t="s">
        <v>2178</v>
      </c>
    </row>
    <row r="1085" spans="1:2" x14ac:dyDescent="0.2">
      <c r="A1085" s="34" t="s">
        <v>2179</v>
      </c>
      <c r="B1085" s="38" t="s">
        <v>2180</v>
      </c>
    </row>
    <row r="1086" spans="1:2" x14ac:dyDescent="0.2">
      <c r="A1086" s="34" t="s">
        <v>2181</v>
      </c>
      <c r="B1086" s="38" t="s">
        <v>2182</v>
      </c>
    </row>
    <row r="1087" spans="1:2" x14ac:dyDescent="0.2">
      <c r="A1087" s="34" t="s">
        <v>2183</v>
      </c>
      <c r="B1087" s="38" t="s">
        <v>2184</v>
      </c>
    </row>
    <row r="1088" spans="1:2" x14ac:dyDescent="0.2">
      <c r="A1088" s="34" t="s">
        <v>2185</v>
      </c>
      <c r="B1088" s="38" t="s">
        <v>2186</v>
      </c>
    </row>
    <row r="1089" spans="1:2" x14ac:dyDescent="0.2">
      <c r="A1089" s="34" t="s">
        <v>2187</v>
      </c>
      <c r="B1089" s="38" t="s">
        <v>2188</v>
      </c>
    </row>
    <row r="1090" spans="1:2" x14ac:dyDescent="0.2">
      <c r="A1090" s="34" t="s">
        <v>2189</v>
      </c>
      <c r="B1090" s="38" t="s">
        <v>2190</v>
      </c>
    </row>
    <row r="1091" spans="1:2" x14ac:dyDescent="0.2">
      <c r="A1091" s="34" t="s">
        <v>2191</v>
      </c>
      <c r="B1091" s="38" t="s">
        <v>2192</v>
      </c>
    </row>
    <row r="1092" spans="1:2" x14ac:dyDescent="0.2">
      <c r="A1092" s="34" t="s">
        <v>2193</v>
      </c>
      <c r="B1092" s="38" t="s">
        <v>2194</v>
      </c>
    </row>
    <row r="1093" spans="1:2" x14ac:dyDescent="0.2">
      <c r="A1093" s="34" t="s">
        <v>2195</v>
      </c>
      <c r="B1093" s="38" t="s">
        <v>2196</v>
      </c>
    </row>
    <row r="1094" spans="1:2" x14ac:dyDescent="0.2">
      <c r="A1094" s="34" t="s">
        <v>2197</v>
      </c>
      <c r="B1094" s="38" t="s">
        <v>2198</v>
      </c>
    </row>
    <row r="1095" spans="1:2" x14ac:dyDescent="0.2">
      <c r="A1095" s="34" t="s">
        <v>2199</v>
      </c>
      <c r="B1095" s="38" t="s">
        <v>2200</v>
      </c>
    </row>
    <row r="1096" spans="1:2" x14ac:dyDescent="0.2">
      <c r="A1096" s="34" t="s">
        <v>2201</v>
      </c>
      <c r="B1096" s="38" t="s">
        <v>2202</v>
      </c>
    </row>
    <row r="1097" spans="1:2" x14ac:dyDescent="0.2">
      <c r="A1097" s="34" t="s">
        <v>2203</v>
      </c>
      <c r="B1097" s="38" t="s">
        <v>2204</v>
      </c>
    </row>
    <row r="1098" spans="1:2" x14ac:dyDescent="0.2">
      <c r="A1098" s="34" t="s">
        <v>2205</v>
      </c>
      <c r="B1098" s="38" t="s">
        <v>2206</v>
      </c>
    </row>
    <row r="1099" spans="1:2" x14ac:dyDescent="0.2">
      <c r="A1099" s="34" t="s">
        <v>2207</v>
      </c>
      <c r="B1099" s="38" t="s">
        <v>2208</v>
      </c>
    </row>
    <row r="1100" spans="1:2" x14ac:dyDescent="0.2">
      <c r="A1100" s="34" t="s">
        <v>2209</v>
      </c>
      <c r="B1100" s="38" t="s">
        <v>2210</v>
      </c>
    </row>
    <row r="1101" spans="1:2" x14ac:dyDescent="0.2">
      <c r="A1101" s="34" t="s">
        <v>2211</v>
      </c>
      <c r="B1101" s="38" t="s">
        <v>2212</v>
      </c>
    </row>
    <row r="1102" spans="1:2" x14ac:dyDescent="0.2">
      <c r="A1102" s="34" t="s">
        <v>2213</v>
      </c>
      <c r="B1102" s="38" t="s">
        <v>2214</v>
      </c>
    </row>
    <row r="1103" spans="1:2" x14ac:dyDescent="0.2">
      <c r="A1103" s="34" t="s">
        <v>2215</v>
      </c>
      <c r="B1103" s="39" t="s">
        <v>2216</v>
      </c>
    </row>
    <row r="1104" spans="1:2" x14ac:dyDescent="0.2">
      <c r="A1104" s="34" t="s">
        <v>2217</v>
      </c>
      <c r="B1104" s="38" t="s">
        <v>2218</v>
      </c>
    </row>
    <row r="1105" spans="1:2" x14ac:dyDescent="0.2">
      <c r="A1105" s="34" t="s">
        <v>2219</v>
      </c>
      <c r="B1105" s="38" t="s">
        <v>2220</v>
      </c>
    </row>
    <row r="1106" spans="1:2" x14ac:dyDescent="0.2">
      <c r="A1106" s="34" t="s">
        <v>2221</v>
      </c>
      <c r="B1106" s="38" t="s">
        <v>2222</v>
      </c>
    </row>
    <row r="1107" spans="1:2" x14ac:dyDescent="0.2">
      <c r="A1107" s="34" t="s">
        <v>2223</v>
      </c>
      <c r="B1107" s="38" t="s">
        <v>2224</v>
      </c>
    </row>
    <row r="1108" spans="1:2" x14ac:dyDescent="0.2">
      <c r="A1108" s="34" t="s">
        <v>2225</v>
      </c>
      <c r="B1108" s="38" t="s">
        <v>2226</v>
      </c>
    </row>
    <row r="1109" spans="1:2" x14ac:dyDescent="0.2">
      <c r="A1109" s="34" t="s">
        <v>2227</v>
      </c>
      <c r="B1109" s="38" t="s">
        <v>2228</v>
      </c>
    </row>
    <row r="1110" spans="1:2" x14ac:dyDescent="0.2">
      <c r="A1110" s="34" t="s">
        <v>2229</v>
      </c>
      <c r="B1110" s="38" t="s">
        <v>2230</v>
      </c>
    </row>
    <row r="1111" spans="1:2" x14ac:dyDescent="0.2">
      <c r="A1111" s="34" t="s">
        <v>2231</v>
      </c>
      <c r="B1111" s="42" t="s">
        <v>2232</v>
      </c>
    </row>
    <row r="1112" spans="1:2" x14ac:dyDescent="0.2">
      <c r="A1112" s="34" t="s">
        <v>2233</v>
      </c>
      <c r="B1112" s="38" t="s">
        <v>2234</v>
      </c>
    </row>
    <row r="1113" spans="1:2" x14ac:dyDescent="0.2">
      <c r="A1113" s="34" t="s">
        <v>2235</v>
      </c>
      <c r="B1113" s="38" t="s">
        <v>2236</v>
      </c>
    </row>
    <row r="1114" spans="1:2" x14ac:dyDescent="0.2">
      <c r="A1114" s="34" t="s">
        <v>2237</v>
      </c>
      <c r="B1114" s="38" t="s">
        <v>2238</v>
      </c>
    </row>
    <row r="1115" spans="1:2" x14ac:dyDescent="0.2">
      <c r="A1115" s="34" t="s">
        <v>2239</v>
      </c>
      <c r="B1115" s="44" t="s">
        <v>2240</v>
      </c>
    </row>
    <row r="1116" spans="1:2" x14ac:dyDescent="0.2">
      <c r="A1116" s="34" t="s">
        <v>2241</v>
      </c>
      <c r="B1116" s="42" t="s">
        <v>2242</v>
      </c>
    </row>
    <row r="1117" spans="1:2" x14ac:dyDescent="0.2">
      <c r="A1117" s="34" t="s">
        <v>2243</v>
      </c>
      <c r="B1117" s="38" t="s">
        <v>2244</v>
      </c>
    </row>
    <row r="1118" spans="1:2" x14ac:dyDescent="0.2">
      <c r="A1118" s="34" t="s">
        <v>2245</v>
      </c>
      <c r="B1118" s="38" t="s">
        <v>2246</v>
      </c>
    </row>
    <row r="1119" spans="1:2" x14ac:dyDescent="0.2">
      <c r="A1119" s="34" t="s">
        <v>2247</v>
      </c>
      <c r="B1119" s="38" t="s">
        <v>2248</v>
      </c>
    </row>
    <row r="1120" spans="1:2" x14ac:dyDescent="0.2">
      <c r="A1120" s="34" t="s">
        <v>2249</v>
      </c>
      <c r="B1120" s="39" t="s">
        <v>2250</v>
      </c>
    </row>
    <row r="1121" spans="1:2" x14ac:dyDescent="0.2">
      <c r="A1121" s="34" t="s">
        <v>2251</v>
      </c>
      <c r="B1121" s="38" t="s">
        <v>2252</v>
      </c>
    </row>
    <row r="1122" spans="1:2" x14ac:dyDescent="0.2">
      <c r="A1122" s="34" t="s">
        <v>2253</v>
      </c>
      <c r="B1122" s="38" t="s">
        <v>2254</v>
      </c>
    </row>
    <row r="1123" spans="1:2" x14ac:dyDescent="0.2">
      <c r="A1123" s="34" t="s">
        <v>2255</v>
      </c>
      <c r="B1123" s="38" t="s">
        <v>2256</v>
      </c>
    </row>
    <row r="1124" spans="1:2" x14ac:dyDescent="0.2">
      <c r="A1124" s="34" t="s">
        <v>2257</v>
      </c>
      <c r="B1124" s="38" t="s">
        <v>2258</v>
      </c>
    </row>
    <row r="1125" spans="1:2" x14ac:dyDescent="0.2">
      <c r="A1125" s="34" t="s">
        <v>2259</v>
      </c>
      <c r="B1125" s="38" t="s">
        <v>2260</v>
      </c>
    </row>
    <row r="1126" spans="1:2" x14ac:dyDescent="0.2">
      <c r="A1126" s="34" t="s">
        <v>2261</v>
      </c>
      <c r="B1126" s="39" t="s">
        <v>2262</v>
      </c>
    </row>
    <row r="1127" spans="1:2" x14ac:dyDescent="0.2">
      <c r="A1127" s="34" t="s">
        <v>2263</v>
      </c>
      <c r="B1127" s="39" t="s">
        <v>2264</v>
      </c>
    </row>
    <row r="1128" spans="1:2" x14ac:dyDescent="0.2">
      <c r="A1128" s="34" t="s">
        <v>2265</v>
      </c>
      <c r="B1128" s="38" t="s">
        <v>2266</v>
      </c>
    </row>
    <row r="1129" spans="1:2" x14ac:dyDescent="0.2">
      <c r="A1129" s="34" t="s">
        <v>2267</v>
      </c>
      <c r="B1129" s="38" t="s">
        <v>2268</v>
      </c>
    </row>
    <row r="1130" spans="1:2" x14ac:dyDescent="0.2">
      <c r="A1130" s="34" t="s">
        <v>2269</v>
      </c>
      <c r="B1130" s="38" t="s">
        <v>2270</v>
      </c>
    </row>
    <row r="1131" spans="1:2" x14ac:dyDescent="0.2">
      <c r="A1131" s="34" t="s">
        <v>2271</v>
      </c>
      <c r="B1131" s="38" t="s">
        <v>2272</v>
      </c>
    </row>
    <row r="1132" spans="1:2" x14ac:dyDescent="0.2">
      <c r="A1132" s="34" t="s">
        <v>2273</v>
      </c>
      <c r="B1132" s="38" t="s">
        <v>2274</v>
      </c>
    </row>
    <row r="1133" spans="1:2" x14ac:dyDescent="0.2">
      <c r="A1133" s="34" t="s">
        <v>2275</v>
      </c>
      <c r="B1133" s="38" t="s">
        <v>2276</v>
      </c>
    </row>
    <row r="1134" spans="1:2" x14ac:dyDescent="0.2">
      <c r="A1134" s="34" t="s">
        <v>2277</v>
      </c>
      <c r="B1134" s="38" t="s">
        <v>2278</v>
      </c>
    </row>
    <row r="1135" spans="1:2" x14ac:dyDescent="0.2">
      <c r="A1135" s="34" t="s">
        <v>2279</v>
      </c>
      <c r="B1135" s="38" t="s">
        <v>2280</v>
      </c>
    </row>
    <row r="1136" spans="1:2" x14ac:dyDescent="0.2">
      <c r="A1136" s="34" t="s">
        <v>2281</v>
      </c>
      <c r="B1136" s="38" t="s">
        <v>2282</v>
      </c>
    </row>
    <row r="1137" spans="1:2" x14ac:dyDescent="0.2">
      <c r="A1137" s="34" t="s">
        <v>2283</v>
      </c>
      <c r="B1137" s="38" t="s">
        <v>2284</v>
      </c>
    </row>
    <row r="1138" spans="1:2" x14ac:dyDescent="0.2">
      <c r="A1138" s="34" t="s">
        <v>2285</v>
      </c>
      <c r="B1138" s="38" t="s">
        <v>2286</v>
      </c>
    </row>
    <row r="1139" spans="1:2" x14ac:dyDescent="0.2">
      <c r="A1139" s="34" t="s">
        <v>2287</v>
      </c>
      <c r="B1139" s="38" t="s">
        <v>2288</v>
      </c>
    </row>
    <row r="1140" spans="1:2" x14ac:dyDescent="0.2">
      <c r="A1140" s="34" t="s">
        <v>2289</v>
      </c>
      <c r="B1140" s="38" t="s">
        <v>2290</v>
      </c>
    </row>
    <row r="1141" spans="1:2" x14ac:dyDescent="0.2">
      <c r="A1141" s="34" t="s">
        <v>2291</v>
      </c>
      <c r="B1141" s="38" t="s">
        <v>2292</v>
      </c>
    </row>
    <row r="1142" spans="1:2" x14ac:dyDescent="0.2">
      <c r="A1142" s="34" t="s">
        <v>2293</v>
      </c>
      <c r="B1142" s="38" t="s">
        <v>2294</v>
      </c>
    </row>
    <row r="1143" spans="1:2" x14ac:dyDescent="0.2">
      <c r="A1143" s="34" t="s">
        <v>2295</v>
      </c>
      <c r="B1143" s="38" t="s">
        <v>2296</v>
      </c>
    </row>
    <row r="1144" spans="1:2" x14ac:dyDescent="0.2">
      <c r="A1144" s="34" t="s">
        <v>2297</v>
      </c>
      <c r="B1144" s="38" t="s">
        <v>2298</v>
      </c>
    </row>
    <row r="1145" spans="1:2" x14ac:dyDescent="0.2">
      <c r="A1145" s="34" t="s">
        <v>2299</v>
      </c>
      <c r="B1145" s="38" t="s">
        <v>2300</v>
      </c>
    </row>
    <row r="1146" spans="1:2" x14ac:dyDescent="0.2">
      <c r="A1146" s="34" t="s">
        <v>2301</v>
      </c>
      <c r="B1146" s="38" t="s">
        <v>2302</v>
      </c>
    </row>
    <row r="1147" spans="1:2" x14ac:dyDescent="0.2">
      <c r="A1147" s="34" t="s">
        <v>2303</v>
      </c>
      <c r="B1147" s="38" t="s">
        <v>2304</v>
      </c>
    </row>
    <row r="1148" spans="1:2" x14ac:dyDescent="0.2">
      <c r="A1148" s="34" t="s">
        <v>2305</v>
      </c>
      <c r="B1148" s="38" t="s">
        <v>2306</v>
      </c>
    </row>
    <row r="1149" spans="1:2" x14ac:dyDescent="0.2">
      <c r="A1149" s="34" t="s">
        <v>2307</v>
      </c>
      <c r="B1149" s="38" t="s">
        <v>2308</v>
      </c>
    </row>
    <row r="1150" spans="1:2" x14ac:dyDescent="0.2">
      <c r="A1150" s="34" t="s">
        <v>2309</v>
      </c>
      <c r="B1150" s="38" t="s">
        <v>2310</v>
      </c>
    </row>
    <row r="1151" spans="1:2" x14ac:dyDescent="0.2">
      <c r="A1151" s="34" t="s">
        <v>2311</v>
      </c>
      <c r="B1151" s="38" t="s">
        <v>2312</v>
      </c>
    </row>
    <row r="1152" spans="1:2" x14ac:dyDescent="0.2">
      <c r="A1152" s="34" t="s">
        <v>2313</v>
      </c>
      <c r="B1152" s="38" t="s">
        <v>2314</v>
      </c>
    </row>
    <row r="1153" spans="1:2" x14ac:dyDescent="0.2">
      <c r="A1153" s="34" t="s">
        <v>2315</v>
      </c>
      <c r="B1153" s="38" t="s">
        <v>2316</v>
      </c>
    </row>
    <row r="1154" spans="1:2" x14ac:dyDescent="0.2">
      <c r="A1154" s="34" t="s">
        <v>2317</v>
      </c>
      <c r="B1154" s="38" t="s">
        <v>2318</v>
      </c>
    </row>
    <row r="1155" spans="1:2" x14ac:dyDescent="0.2">
      <c r="A1155" s="34" t="s">
        <v>2319</v>
      </c>
      <c r="B1155" s="38" t="s">
        <v>2320</v>
      </c>
    </row>
    <row r="1156" spans="1:2" x14ac:dyDescent="0.2">
      <c r="A1156" s="34" t="s">
        <v>2321</v>
      </c>
      <c r="B1156" s="38" t="s">
        <v>2322</v>
      </c>
    </row>
    <row r="1157" spans="1:2" x14ac:dyDescent="0.2">
      <c r="A1157" s="34" t="s">
        <v>2323</v>
      </c>
      <c r="B1157" s="38" t="s">
        <v>2324</v>
      </c>
    </row>
    <row r="1158" spans="1:2" x14ac:dyDescent="0.2">
      <c r="A1158" s="34" t="s">
        <v>2325</v>
      </c>
      <c r="B1158" s="38" t="s">
        <v>2326</v>
      </c>
    </row>
    <row r="1159" spans="1:2" x14ac:dyDescent="0.2">
      <c r="A1159" s="34" t="s">
        <v>2327</v>
      </c>
      <c r="B1159" s="38" t="s">
        <v>2328</v>
      </c>
    </row>
    <row r="1160" spans="1:2" x14ac:dyDescent="0.2">
      <c r="A1160" s="34" t="s">
        <v>2329</v>
      </c>
      <c r="B1160" s="38" t="s">
        <v>2330</v>
      </c>
    </row>
    <row r="1161" spans="1:2" x14ac:dyDescent="0.2">
      <c r="A1161" s="34" t="s">
        <v>2331</v>
      </c>
      <c r="B1161" s="38" t="s">
        <v>2332</v>
      </c>
    </row>
    <row r="1162" spans="1:2" x14ac:dyDescent="0.2">
      <c r="A1162" s="34" t="s">
        <v>2333</v>
      </c>
      <c r="B1162" s="38" t="s">
        <v>2334</v>
      </c>
    </row>
    <row r="1163" spans="1:2" x14ac:dyDescent="0.2">
      <c r="A1163" s="34" t="s">
        <v>2335</v>
      </c>
      <c r="B1163" s="38" t="s">
        <v>2336</v>
      </c>
    </row>
    <row r="1164" spans="1:2" x14ac:dyDescent="0.2">
      <c r="A1164" s="34" t="s">
        <v>2337</v>
      </c>
      <c r="B1164" s="39" t="s">
        <v>2338</v>
      </c>
    </row>
    <row r="1165" spans="1:2" x14ac:dyDescent="0.2">
      <c r="A1165" s="34" t="s">
        <v>2339</v>
      </c>
      <c r="B1165" s="38" t="s">
        <v>2340</v>
      </c>
    </row>
    <row r="1166" spans="1:2" x14ac:dyDescent="0.2">
      <c r="A1166" s="34" t="s">
        <v>2341</v>
      </c>
      <c r="B1166" s="39" t="s">
        <v>2342</v>
      </c>
    </row>
    <row r="1167" spans="1:2" x14ac:dyDescent="0.2">
      <c r="A1167" s="34" t="s">
        <v>2343</v>
      </c>
      <c r="B1167" s="38" t="s">
        <v>2344</v>
      </c>
    </row>
    <row r="1168" spans="1:2" x14ac:dyDescent="0.2">
      <c r="A1168" s="34" t="s">
        <v>2345</v>
      </c>
      <c r="B1168" s="39" t="s">
        <v>2346</v>
      </c>
    </row>
    <row r="1169" spans="1:2" x14ac:dyDescent="0.2">
      <c r="A1169" s="34" t="s">
        <v>2347</v>
      </c>
      <c r="B1169" s="38" t="s">
        <v>2348</v>
      </c>
    </row>
    <row r="1170" spans="1:2" x14ac:dyDescent="0.2">
      <c r="A1170" s="34" t="s">
        <v>2349</v>
      </c>
      <c r="B1170" s="39" t="s">
        <v>2350</v>
      </c>
    </row>
    <row r="1171" spans="1:2" x14ac:dyDescent="0.2">
      <c r="A1171" s="34" t="s">
        <v>2351</v>
      </c>
      <c r="B1171" s="38" t="s">
        <v>2352</v>
      </c>
    </row>
    <row r="1172" spans="1:2" x14ac:dyDescent="0.2">
      <c r="A1172" s="34" t="s">
        <v>2353</v>
      </c>
      <c r="B1172" s="38" t="s">
        <v>2354</v>
      </c>
    </row>
    <row r="1173" spans="1:2" x14ac:dyDescent="0.2">
      <c r="A1173" s="34" t="s">
        <v>2355</v>
      </c>
      <c r="B1173" s="38" t="s">
        <v>2356</v>
      </c>
    </row>
    <row r="1174" spans="1:2" x14ac:dyDescent="0.2">
      <c r="A1174" s="34" t="s">
        <v>2357</v>
      </c>
      <c r="B1174" s="38" t="s">
        <v>2358</v>
      </c>
    </row>
    <row r="1175" spans="1:2" x14ac:dyDescent="0.2">
      <c r="A1175" s="34" t="s">
        <v>2359</v>
      </c>
      <c r="B1175" s="38" t="s">
        <v>2360</v>
      </c>
    </row>
    <row r="1176" spans="1:2" x14ac:dyDescent="0.2">
      <c r="A1176" s="34" t="s">
        <v>2361</v>
      </c>
      <c r="B1176" s="38" t="s">
        <v>2362</v>
      </c>
    </row>
    <row r="1177" spans="1:2" x14ac:dyDescent="0.2">
      <c r="A1177" s="34" t="s">
        <v>2363</v>
      </c>
      <c r="B1177" s="38" t="s">
        <v>2364</v>
      </c>
    </row>
    <row r="1178" spans="1:2" x14ac:dyDescent="0.2">
      <c r="A1178" s="34" t="s">
        <v>2365</v>
      </c>
      <c r="B1178" s="38" t="s">
        <v>2366</v>
      </c>
    </row>
    <row r="1179" spans="1:2" x14ac:dyDescent="0.2">
      <c r="A1179" s="34" t="s">
        <v>2367</v>
      </c>
      <c r="B1179" s="38" t="s">
        <v>2368</v>
      </c>
    </row>
    <row r="1180" spans="1:2" x14ac:dyDescent="0.2">
      <c r="A1180" s="34" t="s">
        <v>2369</v>
      </c>
      <c r="B1180" s="38" t="s">
        <v>2370</v>
      </c>
    </row>
    <row r="1181" spans="1:2" x14ac:dyDescent="0.2">
      <c r="A1181" s="34" t="s">
        <v>2371</v>
      </c>
      <c r="B1181" s="39" t="s">
        <v>2372</v>
      </c>
    </row>
    <row r="1182" spans="1:2" x14ac:dyDescent="0.2">
      <c r="A1182" s="34" t="s">
        <v>2373</v>
      </c>
      <c r="B1182" s="39" t="s">
        <v>2374</v>
      </c>
    </row>
    <row r="1183" spans="1:2" x14ac:dyDescent="0.2">
      <c r="A1183" s="34" t="s">
        <v>2375</v>
      </c>
      <c r="B1183" s="38" t="s">
        <v>2376</v>
      </c>
    </row>
    <row r="1184" spans="1:2" x14ac:dyDescent="0.2">
      <c r="A1184" s="34" t="s">
        <v>2377</v>
      </c>
      <c r="B1184" s="38" t="s">
        <v>2378</v>
      </c>
    </row>
    <row r="1185" spans="1:2" x14ac:dyDescent="0.2">
      <c r="A1185" s="34" t="s">
        <v>2379</v>
      </c>
      <c r="B1185" s="41" t="s">
        <v>2380</v>
      </c>
    </row>
    <row r="1186" spans="1:2" x14ac:dyDescent="0.2">
      <c r="A1186" s="34" t="s">
        <v>2381</v>
      </c>
      <c r="B1186" s="38" t="s">
        <v>2382</v>
      </c>
    </row>
    <row r="1187" spans="1:2" x14ac:dyDescent="0.2">
      <c r="A1187" s="34" t="s">
        <v>2383</v>
      </c>
      <c r="B1187" s="38" t="s">
        <v>2384</v>
      </c>
    </row>
    <row r="1188" spans="1:2" x14ac:dyDescent="0.2">
      <c r="A1188" s="34" t="s">
        <v>2385</v>
      </c>
      <c r="B1188" s="38" t="s">
        <v>2386</v>
      </c>
    </row>
    <row r="1189" spans="1:2" x14ac:dyDescent="0.2">
      <c r="A1189" s="34" t="s">
        <v>2387</v>
      </c>
      <c r="B1189" s="38" t="s">
        <v>2388</v>
      </c>
    </row>
    <row r="1190" spans="1:2" x14ac:dyDescent="0.2">
      <c r="A1190" s="34" t="s">
        <v>2389</v>
      </c>
      <c r="B1190" s="38" t="s">
        <v>2390</v>
      </c>
    </row>
    <row r="1191" spans="1:2" x14ac:dyDescent="0.2">
      <c r="A1191" s="34" t="s">
        <v>2391</v>
      </c>
      <c r="B1191" s="38" t="s">
        <v>2392</v>
      </c>
    </row>
    <row r="1192" spans="1:2" x14ac:dyDescent="0.2">
      <c r="A1192" s="34" t="s">
        <v>2393</v>
      </c>
      <c r="B1192" s="38" t="s">
        <v>2394</v>
      </c>
    </row>
    <row r="1193" spans="1:2" x14ac:dyDescent="0.2">
      <c r="A1193" s="34" t="s">
        <v>2395</v>
      </c>
      <c r="B1193" s="41" t="s">
        <v>2396</v>
      </c>
    </row>
    <row r="1194" spans="1:2" x14ac:dyDescent="0.2">
      <c r="A1194" s="34" t="s">
        <v>2397</v>
      </c>
      <c r="B1194" s="41" t="s">
        <v>2398</v>
      </c>
    </row>
    <row r="1195" spans="1:2" x14ac:dyDescent="0.2">
      <c r="A1195" s="34" t="s">
        <v>2399</v>
      </c>
      <c r="B1195" s="38" t="s">
        <v>2400</v>
      </c>
    </row>
    <row r="1196" spans="1:2" x14ac:dyDescent="0.2">
      <c r="A1196" s="34" t="s">
        <v>2401</v>
      </c>
      <c r="B1196" s="38" t="s">
        <v>2402</v>
      </c>
    </row>
    <row r="1197" spans="1:2" x14ac:dyDescent="0.2">
      <c r="A1197" s="34" t="s">
        <v>2403</v>
      </c>
      <c r="B1197" s="41" t="s">
        <v>2404</v>
      </c>
    </row>
    <row r="1198" spans="1:2" x14ac:dyDescent="0.2">
      <c r="A1198" s="34" t="s">
        <v>2405</v>
      </c>
      <c r="B1198" s="41" t="s">
        <v>2406</v>
      </c>
    </row>
    <row r="1199" spans="1:2" x14ac:dyDescent="0.2">
      <c r="A1199" s="34" t="s">
        <v>2407</v>
      </c>
      <c r="B1199" s="41" t="s">
        <v>2408</v>
      </c>
    </row>
    <row r="1200" spans="1:2" x14ac:dyDescent="0.2">
      <c r="A1200" s="34" t="s">
        <v>2409</v>
      </c>
      <c r="B1200" s="38" t="s">
        <v>2410</v>
      </c>
    </row>
    <row r="1201" spans="1:2" x14ac:dyDescent="0.2">
      <c r="A1201" s="34" t="s">
        <v>2411</v>
      </c>
      <c r="B1201" s="38" t="s">
        <v>2412</v>
      </c>
    </row>
    <row r="1202" spans="1:2" x14ac:dyDescent="0.2">
      <c r="A1202" s="34" t="s">
        <v>2413</v>
      </c>
      <c r="B1202" s="41" t="s">
        <v>2414</v>
      </c>
    </row>
    <row r="1203" spans="1:2" x14ac:dyDescent="0.2">
      <c r="A1203" s="34" t="s">
        <v>2415</v>
      </c>
      <c r="B1203" s="38" t="s">
        <v>2416</v>
      </c>
    </row>
    <row r="1204" spans="1:2" x14ac:dyDescent="0.2">
      <c r="A1204" s="34" t="s">
        <v>2417</v>
      </c>
      <c r="B1204" s="39" t="s">
        <v>2418</v>
      </c>
    </row>
    <row r="1205" spans="1:2" x14ac:dyDescent="0.2">
      <c r="A1205" s="34" t="s">
        <v>2419</v>
      </c>
      <c r="B1205" s="39" t="s">
        <v>2420</v>
      </c>
    </row>
    <row r="1206" spans="1:2" x14ac:dyDescent="0.2">
      <c r="A1206" s="34" t="s">
        <v>2421</v>
      </c>
      <c r="B1206" s="45" t="s">
        <v>2422</v>
      </c>
    </row>
    <row r="1207" spans="1:2" x14ac:dyDescent="0.2">
      <c r="A1207" s="34" t="s">
        <v>2423</v>
      </c>
      <c r="B1207" s="39" t="s">
        <v>2424</v>
      </c>
    </row>
    <row r="1208" spans="1:2" x14ac:dyDescent="0.2">
      <c r="A1208" s="34" t="s">
        <v>2425</v>
      </c>
      <c r="B1208" s="45" t="s">
        <v>2426</v>
      </c>
    </row>
    <row r="1209" spans="1:2" x14ac:dyDescent="0.2">
      <c r="A1209" s="34" t="s">
        <v>2427</v>
      </c>
      <c r="B1209" s="39" t="s">
        <v>2428</v>
      </c>
    </row>
    <row r="1210" spans="1:2" x14ac:dyDescent="0.2">
      <c r="A1210" s="34" t="s">
        <v>2429</v>
      </c>
      <c r="B1210" s="38" t="s">
        <v>2430</v>
      </c>
    </row>
    <row r="1211" spans="1:2" x14ac:dyDescent="0.2">
      <c r="A1211" s="34" t="s">
        <v>2431</v>
      </c>
      <c r="B1211" s="38" t="s">
        <v>2432</v>
      </c>
    </row>
    <row r="1212" spans="1:2" x14ac:dyDescent="0.2">
      <c r="A1212" s="34" t="s">
        <v>2433</v>
      </c>
      <c r="B1212" s="38" t="s">
        <v>2434</v>
      </c>
    </row>
    <row r="1213" spans="1:2" x14ac:dyDescent="0.2">
      <c r="A1213" s="34" t="s">
        <v>2435</v>
      </c>
      <c r="B1213" s="38" t="s">
        <v>2436</v>
      </c>
    </row>
    <row r="1214" spans="1:2" x14ac:dyDescent="0.2">
      <c r="A1214" s="34" t="s">
        <v>2437</v>
      </c>
      <c r="B1214" s="41" t="s">
        <v>2438</v>
      </c>
    </row>
    <row r="1215" spans="1:2" x14ac:dyDescent="0.2">
      <c r="A1215" s="34" t="s">
        <v>2439</v>
      </c>
      <c r="B1215" s="41" t="s">
        <v>2440</v>
      </c>
    </row>
    <row r="1216" spans="1:2" x14ac:dyDescent="0.2">
      <c r="A1216" s="34" t="s">
        <v>2441</v>
      </c>
      <c r="B1216" s="38" t="s">
        <v>2442</v>
      </c>
    </row>
    <row r="1217" spans="1:2" x14ac:dyDescent="0.2">
      <c r="A1217" s="34" t="s">
        <v>2443</v>
      </c>
      <c r="B1217" s="38" t="s">
        <v>2444</v>
      </c>
    </row>
    <row r="1218" spans="1:2" x14ac:dyDescent="0.2">
      <c r="A1218" s="34" t="s">
        <v>2445</v>
      </c>
      <c r="B1218" s="38" t="s">
        <v>2446</v>
      </c>
    </row>
    <row r="1219" spans="1:2" x14ac:dyDescent="0.2">
      <c r="A1219" s="34" t="s">
        <v>2447</v>
      </c>
      <c r="B1219" s="38" t="s">
        <v>2448</v>
      </c>
    </row>
    <row r="1220" spans="1:2" x14ac:dyDescent="0.2">
      <c r="A1220" s="34" t="s">
        <v>2449</v>
      </c>
      <c r="B1220" s="38" t="s">
        <v>2450</v>
      </c>
    </row>
    <row r="1221" spans="1:2" x14ac:dyDescent="0.2">
      <c r="A1221" s="34" t="s">
        <v>2451</v>
      </c>
      <c r="B1221" s="38" t="s">
        <v>2452</v>
      </c>
    </row>
    <row r="1222" spans="1:2" x14ac:dyDescent="0.2">
      <c r="A1222" s="34" t="s">
        <v>2453</v>
      </c>
      <c r="B1222" s="38" t="s">
        <v>2454</v>
      </c>
    </row>
    <row r="1223" spans="1:2" x14ac:dyDescent="0.2">
      <c r="A1223" s="34" t="s">
        <v>2455</v>
      </c>
      <c r="B1223" s="38" t="s">
        <v>2456</v>
      </c>
    </row>
    <row r="1224" spans="1:2" x14ac:dyDescent="0.2">
      <c r="A1224" s="34" t="s">
        <v>2457</v>
      </c>
      <c r="B1224" s="38" t="s">
        <v>2458</v>
      </c>
    </row>
    <row r="1225" spans="1:2" x14ac:dyDescent="0.2">
      <c r="A1225" s="34" t="s">
        <v>2459</v>
      </c>
      <c r="B1225" s="38" t="s">
        <v>2460</v>
      </c>
    </row>
    <row r="1226" spans="1:2" x14ac:dyDescent="0.2">
      <c r="A1226" s="34" t="s">
        <v>2461</v>
      </c>
      <c r="B1226" s="38" t="s">
        <v>2462</v>
      </c>
    </row>
    <row r="1227" spans="1:2" x14ac:dyDescent="0.2">
      <c r="A1227" s="34" t="s">
        <v>2463</v>
      </c>
      <c r="B1227" s="38" t="s">
        <v>2464</v>
      </c>
    </row>
    <row r="1228" spans="1:2" x14ac:dyDescent="0.2">
      <c r="A1228" s="34" t="s">
        <v>2465</v>
      </c>
      <c r="B1228" s="38" t="s">
        <v>2466</v>
      </c>
    </row>
    <row r="1229" spans="1:2" x14ac:dyDescent="0.2">
      <c r="A1229" s="34" t="s">
        <v>2467</v>
      </c>
      <c r="B1229" s="38" t="s">
        <v>2468</v>
      </c>
    </row>
    <row r="1230" spans="1:2" x14ac:dyDescent="0.2">
      <c r="A1230" s="34" t="s">
        <v>2469</v>
      </c>
      <c r="B1230" s="38" t="s">
        <v>2470</v>
      </c>
    </row>
    <row r="1231" spans="1:2" x14ac:dyDescent="0.2">
      <c r="A1231" s="34" t="s">
        <v>2471</v>
      </c>
      <c r="B1231" s="38" t="s">
        <v>2472</v>
      </c>
    </row>
    <row r="1232" spans="1:2" x14ac:dyDescent="0.2">
      <c r="A1232" s="34" t="s">
        <v>2473</v>
      </c>
      <c r="B1232" s="38" t="s">
        <v>2474</v>
      </c>
    </row>
    <row r="1233" spans="1:2" x14ac:dyDescent="0.2">
      <c r="A1233" s="34" t="s">
        <v>2475</v>
      </c>
      <c r="B1233" s="38" t="s">
        <v>2476</v>
      </c>
    </row>
    <row r="1234" spans="1:2" x14ac:dyDescent="0.2">
      <c r="A1234" s="34" t="s">
        <v>2477</v>
      </c>
      <c r="B1234" s="38" t="s">
        <v>2478</v>
      </c>
    </row>
    <row r="1235" spans="1:2" x14ac:dyDescent="0.2">
      <c r="A1235" s="34" t="s">
        <v>2479</v>
      </c>
      <c r="B1235" s="38" t="s">
        <v>2480</v>
      </c>
    </row>
    <row r="1236" spans="1:2" x14ac:dyDescent="0.2">
      <c r="A1236" s="34" t="s">
        <v>2481</v>
      </c>
      <c r="B1236" s="38" t="s">
        <v>2482</v>
      </c>
    </row>
    <row r="1237" spans="1:2" x14ac:dyDescent="0.2">
      <c r="A1237" s="34" t="s">
        <v>2483</v>
      </c>
      <c r="B1237" s="38" t="s">
        <v>2484</v>
      </c>
    </row>
    <row r="1238" spans="1:2" x14ac:dyDescent="0.2">
      <c r="A1238" s="34" t="s">
        <v>2485</v>
      </c>
      <c r="B1238" s="38" t="s">
        <v>2486</v>
      </c>
    </row>
    <row r="1239" spans="1:2" x14ac:dyDescent="0.2">
      <c r="A1239" s="34" t="s">
        <v>2487</v>
      </c>
      <c r="B1239" s="38" t="s">
        <v>2488</v>
      </c>
    </row>
    <row r="1240" spans="1:2" x14ac:dyDescent="0.2">
      <c r="A1240" s="34" t="s">
        <v>2489</v>
      </c>
      <c r="B1240" s="38" t="s">
        <v>2490</v>
      </c>
    </row>
    <row r="1241" spans="1:2" x14ac:dyDescent="0.2">
      <c r="A1241" s="34" t="s">
        <v>2491</v>
      </c>
      <c r="B1241" s="38" t="s">
        <v>2492</v>
      </c>
    </row>
    <row r="1242" spans="1:2" x14ac:dyDescent="0.2">
      <c r="A1242" s="34" t="s">
        <v>2493</v>
      </c>
      <c r="B1242" s="38" t="s">
        <v>2494</v>
      </c>
    </row>
    <row r="1243" spans="1:2" x14ac:dyDescent="0.2">
      <c r="A1243" s="34" t="s">
        <v>2495</v>
      </c>
      <c r="B1243" s="38" t="s">
        <v>2496</v>
      </c>
    </row>
    <row r="1244" spans="1:2" x14ac:dyDescent="0.2">
      <c r="A1244" s="34" t="s">
        <v>2497</v>
      </c>
      <c r="B1244" s="38" t="s">
        <v>2498</v>
      </c>
    </row>
    <row r="1245" spans="1:2" x14ac:dyDescent="0.2">
      <c r="A1245" s="34" t="s">
        <v>2499</v>
      </c>
      <c r="B1245" s="38" t="s">
        <v>2500</v>
      </c>
    </row>
    <row r="1246" spans="1:2" x14ac:dyDescent="0.2">
      <c r="A1246" s="34" t="s">
        <v>2501</v>
      </c>
      <c r="B1246" s="38" t="s">
        <v>2502</v>
      </c>
    </row>
    <row r="1247" spans="1:2" x14ac:dyDescent="0.2">
      <c r="A1247" s="34" t="s">
        <v>2503</v>
      </c>
      <c r="B1247" s="38" t="s">
        <v>2504</v>
      </c>
    </row>
    <row r="1248" spans="1:2" x14ac:dyDescent="0.2">
      <c r="A1248" s="34" t="s">
        <v>2505</v>
      </c>
      <c r="B1248" s="38" t="s">
        <v>2506</v>
      </c>
    </row>
    <row r="1249" spans="1:2" x14ac:dyDescent="0.2">
      <c r="A1249" s="34" t="s">
        <v>2507</v>
      </c>
      <c r="B1249" s="38" t="s">
        <v>2508</v>
      </c>
    </row>
    <row r="1250" spans="1:2" x14ac:dyDescent="0.2">
      <c r="A1250" s="34" t="s">
        <v>2509</v>
      </c>
      <c r="B1250" s="38" t="s">
        <v>2510</v>
      </c>
    </row>
    <row r="1251" spans="1:2" x14ac:dyDescent="0.2">
      <c r="A1251" s="34" t="s">
        <v>2511</v>
      </c>
      <c r="B1251" s="38" t="s">
        <v>2512</v>
      </c>
    </row>
    <row r="1252" spans="1:2" x14ac:dyDescent="0.2">
      <c r="A1252" s="34" t="s">
        <v>2513</v>
      </c>
      <c r="B1252" s="38" t="s">
        <v>2514</v>
      </c>
    </row>
    <row r="1253" spans="1:2" x14ac:dyDescent="0.2">
      <c r="A1253" s="34" t="s">
        <v>2515</v>
      </c>
      <c r="B1253" s="38" t="s">
        <v>2516</v>
      </c>
    </row>
    <row r="1254" spans="1:2" x14ac:dyDescent="0.2">
      <c r="A1254" s="34" t="s">
        <v>2517</v>
      </c>
      <c r="B1254" s="38" t="s">
        <v>2518</v>
      </c>
    </row>
    <row r="1255" spans="1:2" x14ac:dyDescent="0.2">
      <c r="A1255" s="34" t="s">
        <v>2519</v>
      </c>
      <c r="B1255" s="38" t="s">
        <v>2520</v>
      </c>
    </row>
    <row r="1256" spans="1:2" x14ac:dyDescent="0.2">
      <c r="A1256" s="34" t="s">
        <v>2521</v>
      </c>
      <c r="B1256" s="38" t="s">
        <v>2522</v>
      </c>
    </row>
    <row r="1257" spans="1:2" x14ac:dyDescent="0.2">
      <c r="A1257" s="34" t="s">
        <v>2523</v>
      </c>
      <c r="B1257" s="38" t="s">
        <v>2524</v>
      </c>
    </row>
    <row r="1258" spans="1:2" x14ac:dyDescent="0.2">
      <c r="A1258" s="34" t="s">
        <v>2525</v>
      </c>
      <c r="B1258" s="38" t="s">
        <v>2526</v>
      </c>
    </row>
    <row r="1259" spans="1:2" x14ac:dyDescent="0.2">
      <c r="A1259" s="34" t="s">
        <v>2527</v>
      </c>
      <c r="B1259" s="38" t="s">
        <v>2528</v>
      </c>
    </row>
    <row r="1260" spans="1:2" x14ac:dyDescent="0.2">
      <c r="A1260" s="34" t="s">
        <v>2529</v>
      </c>
      <c r="B1260" s="38" t="s">
        <v>2530</v>
      </c>
    </row>
    <row r="1261" spans="1:2" x14ac:dyDescent="0.2">
      <c r="A1261" s="34" t="s">
        <v>2531</v>
      </c>
      <c r="B1261" s="38" t="s">
        <v>2532</v>
      </c>
    </row>
    <row r="1262" spans="1:2" x14ac:dyDescent="0.2">
      <c r="A1262" s="34" t="s">
        <v>2533</v>
      </c>
      <c r="B1262" s="38" t="s">
        <v>2534</v>
      </c>
    </row>
    <row r="1263" spans="1:2" x14ac:dyDescent="0.2">
      <c r="A1263" s="34" t="s">
        <v>2535</v>
      </c>
      <c r="B1263" s="38" t="s">
        <v>2536</v>
      </c>
    </row>
    <row r="1264" spans="1:2" x14ac:dyDescent="0.2">
      <c r="A1264" s="34" t="s">
        <v>2537</v>
      </c>
      <c r="B1264" s="38" t="s">
        <v>2538</v>
      </c>
    </row>
    <row r="1265" spans="1:2" x14ac:dyDescent="0.2">
      <c r="A1265" s="34" t="s">
        <v>2539</v>
      </c>
      <c r="B1265" s="38" t="s">
        <v>2540</v>
      </c>
    </row>
    <row r="1266" spans="1:2" x14ac:dyDescent="0.2">
      <c r="A1266" s="34" t="s">
        <v>2541</v>
      </c>
      <c r="B1266" s="38" t="s">
        <v>2542</v>
      </c>
    </row>
    <row r="1267" spans="1:2" x14ac:dyDescent="0.2">
      <c r="A1267" s="34" t="s">
        <v>2543</v>
      </c>
      <c r="B1267" s="38" t="s">
        <v>2544</v>
      </c>
    </row>
    <row r="1268" spans="1:2" x14ac:dyDescent="0.2">
      <c r="A1268" s="34" t="s">
        <v>2545</v>
      </c>
      <c r="B1268" s="38" t="s">
        <v>2546</v>
      </c>
    </row>
    <row r="1269" spans="1:2" x14ac:dyDescent="0.2">
      <c r="A1269" s="34" t="s">
        <v>2547</v>
      </c>
      <c r="B1269" s="38" t="s">
        <v>2548</v>
      </c>
    </row>
    <row r="1270" spans="1:2" x14ac:dyDescent="0.2">
      <c r="A1270" s="34" t="s">
        <v>2549</v>
      </c>
      <c r="B1270" s="39" t="s">
        <v>2550</v>
      </c>
    </row>
    <row r="1271" spans="1:2" x14ac:dyDescent="0.2">
      <c r="A1271" s="34" t="s">
        <v>2551</v>
      </c>
      <c r="B1271" s="38" t="s">
        <v>2552</v>
      </c>
    </row>
    <row r="1272" spans="1:2" x14ac:dyDescent="0.2">
      <c r="A1272" s="34" t="s">
        <v>2553</v>
      </c>
      <c r="B1272" s="39" t="s">
        <v>2554</v>
      </c>
    </row>
    <row r="1273" spans="1:2" x14ac:dyDescent="0.2">
      <c r="A1273" s="34" t="s">
        <v>2555</v>
      </c>
      <c r="B1273" s="39" t="s">
        <v>2556</v>
      </c>
    </row>
    <row r="1274" spans="1:2" x14ac:dyDescent="0.2">
      <c r="A1274" s="34" t="s">
        <v>2557</v>
      </c>
      <c r="B1274" s="39" t="s">
        <v>2558</v>
      </c>
    </row>
    <row r="1275" spans="1:2" x14ac:dyDescent="0.2">
      <c r="A1275" s="34" t="s">
        <v>2559</v>
      </c>
      <c r="B1275" s="39" t="s">
        <v>2560</v>
      </c>
    </row>
    <row r="1276" spans="1:2" x14ac:dyDescent="0.2">
      <c r="A1276" s="34" t="s">
        <v>2561</v>
      </c>
      <c r="B1276" s="39" t="s">
        <v>2562</v>
      </c>
    </row>
    <row r="1277" spans="1:2" x14ac:dyDescent="0.2">
      <c r="A1277" s="34" t="s">
        <v>2563</v>
      </c>
      <c r="B1277" s="39" t="s">
        <v>2564</v>
      </c>
    </row>
    <row r="1278" spans="1:2" x14ac:dyDescent="0.2">
      <c r="A1278" s="34" t="s">
        <v>2565</v>
      </c>
      <c r="B1278" s="39" t="s">
        <v>2566</v>
      </c>
    </row>
    <row r="1279" spans="1:2" x14ac:dyDescent="0.2">
      <c r="A1279" s="34" t="s">
        <v>2567</v>
      </c>
      <c r="B1279" s="38" t="s">
        <v>2568</v>
      </c>
    </row>
    <row r="1280" spans="1:2" x14ac:dyDescent="0.2">
      <c r="A1280" s="34" t="s">
        <v>2569</v>
      </c>
      <c r="B1280" s="38" t="s">
        <v>2570</v>
      </c>
    </row>
    <row r="1281" spans="1:2" x14ac:dyDescent="0.2">
      <c r="A1281" s="34" t="s">
        <v>2571</v>
      </c>
      <c r="B1281" s="39" t="s">
        <v>2572</v>
      </c>
    </row>
    <row r="1282" spans="1:2" x14ac:dyDescent="0.2">
      <c r="A1282" s="34" t="s">
        <v>2573</v>
      </c>
      <c r="B1282" s="39" t="s">
        <v>2574</v>
      </c>
    </row>
    <row r="1283" spans="1:2" x14ac:dyDescent="0.2">
      <c r="A1283" s="34" t="s">
        <v>2575</v>
      </c>
      <c r="B1283" s="39" t="s">
        <v>2576</v>
      </c>
    </row>
    <row r="1284" spans="1:2" x14ac:dyDescent="0.2">
      <c r="A1284" s="34" t="s">
        <v>2577</v>
      </c>
      <c r="B1284" s="39" t="s">
        <v>2578</v>
      </c>
    </row>
    <row r="1285" spans="1:2" x14ac:dyDescent="0.2">
      <c r="A1285" s="34" t="s">
        <v>2579</v>
      </c>
      <c r="B1285" s="38" t="s">
        <v>2580</v>
      </c>
    </row>
    <row r="1286" spans="1:2" x14ac:dyDescent="0.2">
      <c r="A1286" s="34" t="s">
        <v>2581</v>
      </c>
      <c r="B1286" s="38" t="s">
        <v>2582</v>
      </c>
    </row>
    <row r="1287" spans="1:2" x14ac:dyDescent="0.2">
      <c r="A1287" s="34" t="s">
        <v>2583</v>
      </c>
      <c r="B1287" s="39" t="s">
        <v>2584</v>
      </c>
    </row>
    <row r="1288" spans="1:2" x14ac:dyDescent="0.2">
      <c r="A1288" s="34" t="s">
        <v>2585</v>
      </c>
      <c r="B1288" s="39" t="s">
        <v>2586</v>
      </c>
    </row>
    <row r="1289" spans="1:2" x14ac:dyDescent="0.2">
      <c r="A1289" s="34" t="s">
        <v>2587</v>
      </c>
      <c r="B1289" s="39" t="s">
        <v>2588</v>
      </c>
    </row>
    <row r="1290" spans="1:2" x14ac:dyDescent="0.2">
      <c r="A1290" s="34" t="s">
        <v>2589</v>
      </c>
      <c r="B1290" s="38" t="s">
        <v>2590</v>
      </c>
    </row>
    <row r="1291" spans="1:2" x14ac:dyDescent="0.2">
      <c r="A1291" s="34" t="s">
        <v>2591</v>
      </c>
      <c r="B1291" s="38" t="s">
        <v>2592</v>
      </c>
    </row>
    <row r="1292" spans="1:2" x14ac:dyDescent="0.2">
      <c r="A1292" s="34" t="s">
        <v>2593</v>
      </c>
      <c r="B1292" s="39" t="s">
        <v>2594</v>
      </c>
    </row>
    <row r="1293" spans="1:2" x14ac:dyDescent="0.2">
      <c r="A1293" s="34" t="s">
        <v>2595</v>
      </c>
      <c r="B1293" s="39" t="s">
        <v>2596</v>
      </c>
    </row>
    <row r="1294" spans="1:2" x14ac:dyDescent="0.2">
      <c r="A1294" s="34" t="s">
        <v>2597</v>
      </c>
      <c r="B1294" s="39" t="s">
        <v>2598</v>
      </c>
    </row>
    <row r="1295" spans="1:2" x14ac:dyDescent="0.2">
      <c r="A1295" s="34" t="s">
        <v>2599</v>
      </c>
      <c r="B1295" s="39" t="s">
        <v>2600</v>
      </c>
    </row>
    <row r="1296" spans="1:2" x14ac:dyDescent="0.2">
      <c r="A1296" s="34" t="s">
        <v>2601</v>
      </c>
      <c r="B1296" s="39" t="s">
        <v>2602</v>
      </c>
    </row>
    <row r="1297" spans="1:2" x14ac:dyDescent="0.2">
      <c r="A1297" s="34" t="s">
        <v>2603</v>
      </c>
      <c r="B1297" s="38" t="s">
        <v>2604</v>
      </c>
    </row>
    <row r="1298" spans="1:2" x14ac:dyDescent="0.2">
      <c r="A1298" s="34" t="s">
        <v>2605</v>
      </c>
      <c r="B1298" s="38" t="s">
        <v>2606</v>
      </c>
    </row>
    <row r="1299" spans="1:2" x14ac:dyDescent="0.2">
      <c r="A1299" s="34" t="s">
        <v>2607</v>
      </c>
      <c r="B1299" s="38" t="s">
        <v>2608</v>
      </c>
    </row>
    <row r="1300" spans="1:2" x14ac:dyDescent="0.2">
      <c r="A1300" s="34" t="s">
        <v>2609</v>
      </c>
      <c r="B1300" s="38" t="s">
        <v>2610</v>
      </c>
    </row>
    <row r="1301" spans="1:2" x14ac:dyDescent="0.2">
      <c r="A1301" s="34" t="s">
        <v>2611</v>
      </c>
      <c r="B1301" s="38" t="s">
        <v>2612</v>
      </c>
    </row>
    <row r="1302" spans="1:2" x14ac:dyDescent="0.2">
      <c r="A1302" s="34" t="s">
        <v>2613</v>
      </c>
      <c r="B1302" s="38" t="s">
        <v>2614</v>
      </c>
    </row>
    <row r="1303" spans="1:2" x14ac:dyDescent="0.2">
      <c r="A1303" s="34" t="s">
        <v>2615</v>
      </c>
      <c r="B1303" s="38" t="s">
        <v>2616</v>
      </c>
    </row>
    <row r="1304" spans="1:2" x14ac:dyDescent="0.2">
      <c r="A1304" s="34" t="s">
        <v>2617</v>
      </c>
      <c r="B1304" s="39" t="s">
        <v>2618</v>
      </c>
    </row>
    <row r="1305" spans="1:2" x14ac:dyDescent="0.2">
      <c r="A1305" s="34" t="s">
        <v>2619</v>
      </c>
      <c r="B1305" s="38" t="s">
        <v>2620</v>
      </c>
    </row>
    <row r="1306" spans="1:2" x14ac:dyDescent="0.2">
      <c r="A1306" s="34" t="s">
        <v>2621</v>
      </c>
      <c r="B1306" s="38" t="s">
        <v>2622</v>
      </c>
    </row>
    <row r="1307" spans="1:2" x14ac:dyDescent="0.2">
      <c r="A1307" s="34" t="s">
        <v>2623</v>
      </c>
      <c r="B1307" s="38" t="s">
        <v>2624</v>
      </c>
    </row>
    <row r="1308" spans="1:2" x14ac:dyDescent="0.2">
      <c r="A1308" s="34" t="s">
        <v>2625</v>
      </c>
      <c r="B1308" s="38" t="s">
        <v>2626</v>
      </c>
    </row>
    <row r="1309" spans="1:2" x14ac:dyDescent="0.2">
      <c r="A1309" s="34" t="s">
        <v>2627</v>
      </c>
      <c r="B1309" s="38" t="s">
        <v>2628</v>
      </c>
    </row>
    <row r="1310" spans="1:2" x14ac:dyDescent="0.2">
      <c r="A1310" s="34" t="s">
        <v>2629</v>
      </c>
      <c r="B1310" s="38" t="s">
        <v>2630</v>
      </c>
    </row>
    <row r="1311" spans="1:2" x14ac:dyDescent="0.2">
      <c r="A1311" s="34" t="s">
        <v>2631</v>
      </c>
      <c r="B1311" s="38" t="s">
        <v>2632</v>
      </c>
    </row>
    <row r="1312" spans="1:2" x14ac:dyDescent="0.2">
      <c r="A1312" s="34" t="s">
        <v>2633</v>
      </c>
      <c r="B1312" s="38" t="s">
        <v>2634</v>
      </c>
    </row>
    <row r="1313" spans="1:2" x14ac:dyDescent="0.2">
      <c r="A1313" s="34" t="s">
        <v>2635</v>
      </c>
      <c r="B1313" s="38" t="s">
        <v>2636</v>
      </c>
    </row>
    <row r="1314" spans="1:2" x14ac:dyDescent="0.2">
      <c r="A1314" s="34" t="s">
        <v>2637</v>
      </c>
      <c r="B1314" s="38" t="s">
        <v>2638</v>
      </c>
    </row>
    <row r="1315" spans="1:2" x14ac:dyDescent="0.2">
      <c r="A1315" s="34" t="s">
        <v>2639</v>
      </c>
      <c r="B1315" s="38" t="s">
        <v>2640</v>
      </c>
    </row>
    <row r="1316" spans="1:2" x14ac:dyDescent="0.2">
      <c r="A1316" s="34" t="s">
        <v>2641</v>
      </c>
      <c r="B1316" s="39" t="s">
        <v>2642</v>
      </c>
    </row>
    <row r="1317" spans="1:2" x14ac:dyDescent="0.2">
      <c r="A1317" s="34" t="s">
        <v>2643</v>
      </c>
      <c r="B1317" s="39" t="s">
        <v>2644</v>
      </c>
    </row>
    <row r="1318" spans="1:2" x14ac:dyDescent="0.2">
      <c r="A1318" s="34" t="s">
        <v>2645</v>
      </c>
      <c r="B1318" s="38" t="s">
        <v>2646</v>
      </c>
    </row>
    <row r="1319" spans="1:2" x14ac:dyDescent="0.2">
      <c r="A1319" s="34" t="s">
        <v>2647</v>
      </c>
      <c r="B1319" s="38" t="s">
        <v>2648</v>
      </c>
    </row>
    <row r="1320" spans="1:2" x14ac:dyDescent="0.2">
      <c r="A1320" s="34" t="s">
        <v>2649</v>
      </c>
      <c r="B1320" s="38" t="s">
        <v>2650</v>
      </c>
    </row>
    <row r="1321" spans="1:2" x14ac:dyDescent="0.2">
      <c r="A1321" s="34" t="s">
        <v>2651</v>
      </c>
      <c r="B1321" s="38" t="s">
        <v>2652</v>
      </c>
    </row>
    <row r="1322" spans="1:2" x14ac:dyDescent="0.2">
      <c r="A1322" s="34" t="s">
        <v>2653</v>
      </c>
      <c r="B1322" s="38" t="s">
        <v>2654</v>
      </c>
    </row>
    <row r="1323" spans="1:2" x14ac:dyDescent="0.2">
      <c r="A1323" s="34" t="s">
        <v>2655</v>
      </c>
      <c r="B1323" s="38" t="s">
        <v>2656</v>
      </c>
    </row>
    <row r="1324" spans="1:2" x14ac:dyDescent="0.2">
      <c r="A1324" s="34" t="s">
        <v>2657</v>
      </c>
      <c r="B1324" s="38" t="s">
        <v>2658</v>
      </c>
    </row>
    <row r="1325" spans="1:2" x14ac:dyDescent="0.2">
      <c r="A1325" s="34" t="s">
        <v>2659</v>
      </c>
      <c r="B1325" s="38" t="s">
        <v>2660</v>
      </c>
    </row>
    <row r="1326" spans="1:2" x14ac:dyDescent="0.2">
      <c r="A1326" s="34" t="s">
        <v>2661</v>
      </c>
      <c r="B1326" s="38" t="s">
        <v>2662</v>
      </c>
    </row>
    <row r="1327" spans="1:2" x14ac:dyDescent="0.2">
      <c r="A1327" s="34" t="s">
        <v>2663</v>
      </c>
      <c r="B1327" s="38" t="s">
        <v>2664</v>
      </c>
    </row>
    <row r="1328" spans="1:2" x14ac:dyDescent="0.2">
      <c r="A1328" s="34" t="s">
        <v>2665</v>
      </c>
      <c r="B1328" s="38" t="s">
        <v>2666</v>
      </c>
    </row>
    <row r="1329" spans="1:2" x14ac:dyDescent="0.2">
      <c r="A1329" s="34" t="s">
        <v>2667</v>
      </c>
      <c r="B1329" s="38" t="s">
        <v>2668</v>
      </c>
    </row>
    <row r="1330" spans="1:2" x14ac:dyDescent="0.2">
      <c r="A1330" s="34" t="s">
        <v>2669</v>
      </c>
      <c r="B1330" s="38" t="s">
        <v>2670</v>
      </c>
    </row>
    <row r="1331" spans="1:2" x14ac:dyDescent="0.2">
      <c r="A1331" s="34" t="s">
        <v>2671</v>
      </c>
      <c r="B1331" s="38" t="s">
        <v>2672</v>
      </c>
    </row>
    <row r="1332" spans="1:2" x14ac:dyDescent="0.2">
      <c r="A1332" s="34" t="s">
        <v>2673</v>
      </c>
      <c r="B1332" s="38" t="s">
        <v>2674</v>
      </c>
    </row>
    <row r="1333" spans="1:2" x14ac:dyDescent="0.2">
      <c r="A1333" s="34" t="s">
        <v>2675</v>
      </c>
      <c r="B1333" s="38" t="s">
        <v>2676</v>
      </c>
    </row>
    <row r="1334" spans="1:2" x14ac:dyDescent="0.2">
      <c r="A1334" s="34" t="s">
        <v>2677</v>
      </c>
      <c r="B1334" s="38" t="s">
        <v>2678</v>
      </c>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2">
    <tabColor rgb="FFFF0000"/>
  </sheetPr>
  <dimension ref="A1"/>
  <sheetViews>
    <sheetView workbookViewId="0">
      <selection activeCell="G24" sqref="G24"/>
    </sheetView>
  </sheetViews>
  <sheetFormatPr defaultRowHeight="15" x14ac:dyDescent="0.25"/>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3">
    <tabColor rgb="FFFF0000"/>
  </sheetPr>
  <dimension ref="A1:A142"/>
  <sheetViews>
    <sheetView showGridLines="0" workbookViewId="0">
      <selection activeCell="V27" sqref="V27"/>
    </sheetView>
  </sheetViews>
  <sheetFormatPr defaultRowHeight="15" x14ac:dyDescent="0.25"/>
  <cols>
    <col min="1" max="1" width="34.28515625" bestFit="1" customWidth="1"/>
  </cols>
  <sheetData>
    <row r="1" spans="1:1" x14ac:dyDescent="0.25">
      <c r="A1" s="2"/>
    </row>
    <row r="2" spans="1:1" x14ac:dyDescent="0.25">
      <c r="A2" t="s">
        <v>2781</v>
      </c>
    </row>
    <row r="3" spans="1:1" x14ac:dyDescent="0.25">
      <c r="A3" t="s">
        <v>2706</v>
      </c>
    </row>
    <row r="4" spans="1:1" x14ac:dyDescent="0.25">
      <c r="A4" t="s">
        <v>2689</v>
      </c>
    </row>
    <row r="5" spans="1:1" x14ac:dyDescent="0.25">
      <c r="A5" t="s">
        <v>2720</v>
      </c>
    </row>
    <row r="6" spans="1:1" x14ac:dyDescent="0.25">
      <c r="A6" t="s">
        <v>2770</v>
      </c>
    </row>
    <row r="7" spans="1:1" x14ac:dyDescent="0.25">
      <c r="A7" t="s">
        <v>2742</v>
      </c>
    </row>
    <row r="8" spans="1:1" x14ac:dyDescent="0.25">
      <c r="A8" t="s">
        <v>2746</v>
      </c>
    </row>
    <row r="9" spans="1:1" x14ac:dyDescent="0.25">
      <c r="A9" t="s">
        <v>2750</v>
      </c>
    </row>
    <row r="10" spans="1:1" x14ac:dyDescent="0.25">
      <c r="A10" t="s">
        <v>2753</v>
      </c>
    </row>
    <row r="11" spans="1:1" x14ac:dyDescent="0.25">
      <c r="A11" t="s">
        <v>2807</v>
      </c>
    </row>
    <row r="12" spans="1:1" x14ac:dyDescent="0.25">
      <c r="A12" t="s">
        <v>2819</v>
      </c>
    </row>
    <row r="13" spans="1:1" x14ac:dyDescent="0.25">
      <c r="A13" t="s">
        <v>2724</v>
      </c>
    </row>
    <row r="14" spans="1:1" x14ac:dyDescent="0.25">
      <c r="A14" t="s">
        <v>2755</v>
      </c>
    </row>
    <row r="15" spans="1:1" x14ac:dyDescent="0.25">
      <c r="A15" t="s">
        <v>2709</v>
      </c>
    </row>
    <row r="16" spans="1:1" x14ac:dyDescent="0.25">
      <c r="A16" t="s">
        <v>2762</v>
      </c>
    </row>
    <row r="17" spans="1:1" x14ac:dyDescent="0.25">
      <c r="A17" t="s">
        <v>2697</v>
      </c>
    </row>
    <row r="18" spans="1:1" x14ac:dyDescent="0.25">
      <c r="A18" t="s">
        <v>2688</v>
      </c>
    </row>
    <row r="19" spans="1:1" x14ac:dyDescent="0.25">
      <c r="A19" t="s">
        <v>2774</v>
      </c>
    </row>
    <row r="20" spans="1:1" x14ac:dyDescent="0.25">
      <c r="A20" t="s">
        <v>2718</v>
      </c>
    </row>
    <row r="21" spans="1:1" x14ac:dyDescent="0.25">
      <c r="A21" t="s">
        <v>2684</v>
      </c>
    </row>
    <row r="22" spans="1:1" x14ac:dyDescent="0.25">
      <c r="A22" t="s">
        <v>2729</v>
      </c>
    </row>
    <row r="23" spans="1:1" x14ac:dyDescent="0.25">
      <c r="A23" t="s">
        <v>2699</v>
      </c>
    </row>
    <row r="24" spans="1:1" x14ac:dyDescent="0.25">
      <c r="A24" t="s">
        <v>2692</v>
      </c>
    </row>
    <row r="25" spans="1:1" x14ac:dyDescent="0.25">
      <c r="A25" t="s">
        <v>2769</v>
      </c>
    </row>
    <row r="26" spans="1:1" x14ac:dyDescent="0.25">
      <c r="A26" t="s">
        <v>2786</v>
      </c>
    </row>
    <row r="27" spans="1:1" x14ac:dyDescent="0.25">
      <c r="A27" t="s">
        <v>2711</v>
      </c>
    </row>
    <row r="28" spans="1:1" x14ac:dyDescent="0.25">
      <c r="A28" t="s">
        <v>2751</v>
      </c>
    </row>
    <row r="29" spans="1:1" x14ac:dyDescent="0.25">
      <c r="A29" t="s">
        <v>2761</v>
      </c>
    </row>
    <row r="30" spans="1:1" x14ac:dyDescent="0.25">
      <c r="A30" t="s">
        <v>2716</v>
      </c>
    </row>
    <row r="31" spans="1:1" x14ac:dyDescent="0.25">
      <c r="A31" t="s">
        <v>2740</v>
      </c>
    </row>
    <row r="32" spans="1:1" x14ac:dyDescent="0.25">
      <c r="A32" t="s">
        <v>2777</v>
      </c>
    </row>
    <row r="33" spans="1:1" x14ac:dyDescent="0.25">
      <c r="A33" t="s">
        <v>2700</v>
      </c>
    </row>
    <row r="34" spans="1:1" x14ac:dyDescent="0.25">
      <c r="A34" t="s">
        <v>2694</v>
      </c>
    </row>
    <row r="35" spans="1:1" x14ac:dyDescent="0.25">
      <c r="A35" t="s">
        <v>2713</v>
      </c>
    </row>
    <row r="36" spans="1:1" x14ac:dyDescent="0.25">
      <c r="A36" t="s">
        <v>2702</v>
      </c>
    </row>
    <row r="37" spans="1:1" x14ac:dyDescent="0.25">
      <c r="A37" t="s">
        <v>2792</v>
      </c>
    </row>
    <row r="38" spans="1:1" x14ac:dyDescent="0.25">
      <c r="A38" t="s">
        <v>2717</v>
      </c>
    </row>
    <row r="39" spans="1:1" x14ac:dyDescent="0.25">
      <c r="A39" t="s">
        <v>2679</v>
      </c>
    </row>
    <row r="40" spans="1:1" x14ac:dyDescent="0.25">
      <c r="A40" t="s">
        <v>2783</v>
      </c>
    </row>
    <row r="41" spans="1:1" x14ac:dyDescent="0.25">
      <c r="A41" t="s">
        <v>2757</v>
      </c>
    </row>
    <row r="42" spans="1:1" x14ac:dyDescent="0.25">
      <c r="A42" t="s">
        <v>2710</v>
      </c>
    </row>
    <row r="43" spans="1:1" x14ac:dyDescent="0.25">
      <c r="A43" t="s">
        <v>2766</v>
      </c>
    </row>
    <row r="44" spans="1:1" x14ac:dyDescent="0.25">
      <c r="A44" t="s">
        <v>2734</v>
      </c>
    </row>
    <row r="45" spans="1:1" x14ac:dyDescent="0.25">
      <c r="A45" t="s">
        <v>2801</v>
      </c>
    </row>
    <row r="46" spans="1:1" x14ac:dyDescent="0.25">
      <c r="A46" t="s">
        <v>2767</v>
      </c>
    </row>
    <row r="47" spans="1:1" x14ac:dyDescent="0.25">
      <c r="A47" t="s">
        <v>2779</v>
      </c>
    </row>
    <row r="48" spans="1:1" x14ac:dyDescent="0.25">
      <c r="A48" t="s">
        <v>2809</v>
      </c>
    </row>
    <row r="49" spans="1:1" x14ac:dyDescent="0.25">
      <c r="A49" t="s">
        <v>2695</v>
      </c>
    </row>
    <row r="50" spans="1:1" x14ac:dyDescent="0.25">
      <c r="A50" t="s">
        <v>2732</v>
      </c>
    </row>
    <row r="51" spans="1:1" x14ac:dyDescent="0.25">
      <c r="A51" t="s">
        <v>2810</v>
      </c>
    </row>
    <row r="52" spans="1:1" x14ac:dyDescent="0.25">
      <c r="A52" t="s">
        <v>2768</v>
      </c>
    </row>
    <row r="53" spans="1:1" x14ac:dyDescent="0.25">
      <c r="A53" t="s">
        <v>2771</v>
      </c>
    </row>
    <row r="54" spans="1:1" x14ac:dyDescent="0.25">
      <c r="A54" t="s">
        <v>2795</v>
      </c>
    </row>
    <row r="55" spans="1:1" x14ac:dyDescent="0.25">
      <c r="A55" t="s">
        <v>2737</v>
      </c>
    </row>
    <row r="56" spans="1:1" x14ac:dyDescent="0.25">
      <c r="A56" t="s">
        <v>2703</v>
      </c>
    </row>
    <row r="57" spans="1:1" x14ac:dyDescent="0.25">
      <c r="A57" t="s">
        <v>2764</v>
      </c>
    </row>
    <row r="58" spans="1:1" x14ac:dyDescent="0.25">
      <c r="A58" t="s">
        <v>2759</v>
      </c>
    </row>
    <row r="59" spans="1:1" x14ac:dyDescent="0.25">
      <c r="A59" t="s">
        <v>2696</v>
      </c>
    </row>
    <row r="60" spans="1:1" x14ac:dyDescent="0.25">
      <c r="A60" t="s">
        <v>2693</v>
      </c>
    </row>
    <row r="61" spans="1:1" x14ac:dyDescent="0.25">
      <c r="A61" t="s">
        <v>2730</v>
      </c>
    </row>
    <row r="62" spans="1:1" x14ac:dyDescent="0.25">
      <c r="A62" t="s">
        <v>2745</v>
      </c>
    </row>
    <row r="63" spans="1:1" x14ac:dyDescent="0.25">
      <c r="A63" t="s">
        <v>2775</v>
      </c>
    </row>
    <row r="64" spans="1:1" x14ac:dyDescent="0.25">
      <c r="A64" t="s">
        <v>2686</v>
      </c>
    </row>
    <row r="65" spans="1:1" x14ac:dyDescent="0.25">
      <c r="A65" t="s">
        <v>2816</v>
      </c>
    </row>
    <row r="66" spans="1:1" x14ac:dyDescent="0.25">
      <c r="A66" t="s">
        <v>2749</v>
      </c>
    </row>
    <row r="67" spans="1:1" x14ac:dyDescent="0.25">
      <c r="A67" t="s">
        <v>2727</v>
      </c>
    </row>
    <row r="68" spans="1:1" x14ac:dyDescent="0.25">
      <c r="A68" t="s">
        <v>2704</v>
      </c>
    </row>
    <row r="69" spans="1:1" x14ac:dyDescent="0.25">
      <c r="A69" t="s">
        <v>2731</v>
      </c>
    </row>
    <row r="70" spans="1:1" x14ac:dyDescent="0.25">
      <c r="A70" t="s">
        <v>2776</v>
      </c>
    </row>
    <row r="71" spans="1:1" x14ac:dyDescent="0.25">
      <c r="A71" t="s">
        <v>2736</v>
      </c>
    </row>
    <row r="72" spans="1:1" x14ac:dyDescent="0.25">
      <c r="A72" t="s">
        <v>2733</v>
      </c>
    </row>
    <row r="73" spans="1:1" x14ac:dyDescent="0.25">
      <c r="A73" t="s">
        <v>2794</v>
      </c>
    </row>
    <row r="74" spans="1:1" x14ac:dyDescent="0.25">
      <c r="A74" t="s">
        <v>2738</v>
      </c>
    </row>
    <row r="75" spans="1:1" x14ac:dyDescent="0.25">
      <c r="A75" t="s">
        <v>2788</v>
      </c>
    </row>
    <row r="76" spans="1:1" x14ac:dyDescent="0.25">
      <c r="A76" t="s">
        <v>2773</v>
      </c>
    </row>
    <row r="77" spans="1:1" x14ac:dyDescent="0.25">
      <c r="A77" t="s">
        <v>2804</v>
      </c>
    </row>
    <row r="78" spans="1:1" x14ac:dyDescent="0.25">
      <c r="A78" t="s">
        <v>2763</v>
      </c>
    </row>
    <row r="79" spans="1:1" x14ac:dyDescent="0.25">
      <c r="A79" t="s">
        <v>2758</v>
      </c>
    </row>
    <row r="80" spans="1:1" x14ac:dyDescent="0.25">
      <c r="A80" t="s">
        <v>2691</v>
      </c>
    </row>
    <row r="81" spans="1:1" x14ac:dyDescent="0.25">
      <c r="A81" t="s">
        <v>2797</v>
      </c>
    </row>
    <row r="82" spans="1:1" x14ac:dyDescent="0.25">
      <c r="A82" t="s">
        <v>2715</v>
      </c>
    </row>
    <row r="83" spans="1:1" x14ac:dyDescent="0.25">
      <c r="A83" t="s">
        <v>2798</v>
      </c>
    </row>
    <row r="84" spans="1:1" x14ac:dyDescent="0.25">
      <c r="A84" t="s">
        <v>2743</v>
      </c>
    </row>
    <row r="85" spans="1:1" x14ac:dyDescent="0.25">
      <c r="A85" t="s">
        <v>2712</v>
      </c>
    </row>
    <row r="86" spans="1:1" x14ac:dyDescent="0.25">
      <c r="A86" t="s">
        <v>2791</v>
      </c>
    </row>
    <row r="87" spans="1:1" x14ac:dyDescent="0.25">
      <c r="A87" t="s">
        <v>2760</v>
      </c>
    </row>
    <row r="88" spans="1:1" x14ac:dyDescent="0.25">
      <c r="A88" t="s">
        <v>2813</v>
      </c>
    </row>
    <row r="89" spans="1:1" x14ac:dyDescent="0.25">
      <c r="A89" t="s">
        <v>2782</v>
      </c>
    </row>
    <row r="90" spans="1:1" x14ac:dyDescent="0.25">
      <c r="A90" t="s">
        <v>2748</v>
      </c>
    </row>
    <row r="91" spans="1:1" x14ac:dyDescent="0.25">
      <c r="A91" t="s">
        <v>2708</v>
      </c>
    </row>
    <row r="92" spans="1:1" x14ac:dyDescent="0.25">
      <c r="A92" t="s">
        <v>2721</v>
      </c>
    </row>
    <row r="93" spans="1:1" x14ac:dyDescent="0.25">
      <c r="A93" t="s">
        <v>2698</v>
      </c>
    </row>
    <row r="94" spans="1:1" x14ac:dyDescent="0.25">
      <c r="A94" t="s">
        <v>2812</v>
      </c>
    </row>
    <row r="95" spans="1:1" x14ac:dyDescent="0.25">
      <c r="A95" t="s">
        <v>2701</v>
      </c>
    </row>
    <row r="96" spans="1:1" x14ac:dyDescent="0.25">
      <c r="A96" t="s">
        <v>2772</v>
      </c>
    </row>
    <row r="97" spans="1:1" x14ac:dyDescent="0.25">
      <c r="A97" t="s">
        <v>2818</v>
      </c>
    </row>
    <row r="98" spans="1:1" x14ac:dyDescent="0.25">
      <c r="A98" t="s">
        <v>2690</v>
      </c>
    </row>
    <row r="99" spans="1:1" x14ac:dyDescent="0.25">
      <c r="A99" t="s">
        <v>2739</v>
      </c>
    </row>
    <row r="100" spans="1:1" x14ac:dyDescent="0.25">
      <c r="A100" t="s">
        <v>2780</v>
      </c>
    </row>
    <row r="101" spans="1:1" x14ac:dyDescent="0.25">
      <c r="A101" t="s">
        <v>2741</v>
      </c>
    </row>
    <row r="102" spans="1:1" x14ac:dyDescent="0.25">
      <c r="A102" t="s">
        <v>2808</v>
      </c>
    </row>
    <row r="103" spans="1:1" x14ac:dyDescent="0.25">
      <c r="A103" t="s">
        <v>2726</v>
      </c>
    </row>
    <row r="104" spans="1:1" x14ac:dyDescent="0.25">
      <c r="A104" t="s">
        <v>2687</v>
      </c>
    </row>
    <row r="105" spans="1:1" x14ac:dyDescent="0.25">
      <c r="A105" t="s">
        <v>2723</v>
      </c>
    </row>
    <row r="106" spans="1:1" x14ac:dyDescent="0.25">
      <c r="A106" t="s">
        <v>2811</v>
      </c>
    </row>
    <row r="107" spans="1:1" x14ac:dyDescent="0.25">
      <c r="A107" t="s">
        <v>2752</v>
      </c>
    </row>
    <row r="108" spans="1:1" x14ac:dyDescent="0.25">
      <c r="A108" t="s">
        <v>2815</v>
      </c>
    </row>
    <row r="109" spans="1:1" x14ac:dyDescent="0.25">
      <c r="A109" t="s">
        <v>2784</v>
      </c>
    </row>
    <row r="110" spans="1:1" x14ac:dyDescent="0.25">
      <c r="A110" t="s">
        <v>2793</v>
      </c>
    </row>
    <row r="111" spans="1:1" x14ac:dyDescent="0.25">
      <c r="A111" t="s">
        <v>2681</v>
      </c>
    </row>
    <row r="112" spans="1:1" x14ac:dyDescent="0.25">
      <c r="A112" t="s">
        <v>2722</v>
      </c>
    </row>
    <row r="113" spans="1:1" x14ac:dyDescent="0.25">
      <c r="A113" t="s">
        <v>2802</v>
      </c>
    </row>
    <row r="114" spans="1:1" x14ac:dyDescent="0.25">
      <c r="A114" t="s">
        <v>2789</v>
      </c>
    </row>
    <row r="115" spans="1:1" x14ac:dyDescent="0.25">
      <c r="A115" t="s">
        <v>2814</v>
      </c>
    </row>
    <row r="116" spans="1:1" x14ac:dyDescent="0.25">
      <c r="A116" t="s">
        <v>2803</v>
      </c>
    </row>
    <row r="117" spans="1:1" x14ac:dyDescent="0.25">
      <c r="A117" t="s">
        <v>2765</v>
      </c>
    </row>
    <row r="118" spans="1:1" x14ac:dyDescent="0.25">
      <c r="A118" t="s">
        <v>2805</v>
      </c>
    </row>
    <row r="119" spans="1:1" x14ac:dyDescent="0.25">
      <c r="A119" t="s">
        <v>2785</v>
      </c>
    </row>
    <row r="120" spans="1:1" x14ac:dyDescent="0.25">
      <c r="A120" t="s">
        <v>2725</v>
      </c>
    </row>
    <row r="121" spans="1:1" x14ac:dyDescent="0.25">
      <c r="A121" t="s">
        <v>2744</v>
      </c>
    </row>
    <row r="122" spans="1:1" x14ac:dyDescent="0.25">
      <c r="A122" t="s">
        <v>2790</v>
      </c>
    </row>
    <row r="123" spans="1:1" x14ac:dyDescent="0.25">
      <c r="A123" t="s">
        <v>2714</v>
      </c>
    </row>
    <row r="124" spans="1:1" x14ac:dyDescent="0.25">
      <c r="A124" t="s">
        <v>2778</v>
      </c>
    </row>
    <row r="125" spans="1:1" x14ac:dyDescent="0.25">
      <c r="A125" t="s">
        <v>2719</v>
      </c>
    </row>
    <row r="126" spans="1:1" x14ac:dyDescent="0.25">
      <c r="A126" t="s">
        <v>2787</v>
      </c>
    </row>
    <row r="127" spans="1:1" x14ac:dyDescent="0.25">
      <c r="A127" t="s">
        <v>2707</v>
      </c>
    </row>
    <row r="128" spans="1:1" x14ac:dyDescent="0.25">
      <c r="A128" t="s">
        <v>2817</v>
      </c>
    </row>
    <row r="129" spans="1:1" x14ac:dyDescent="0.25">
      <c r="A129" t="s">
        <v>2682</v>
      </c>
    </row>
    <row r="130" spans="1:1" x14ac:dyDescent="0.25">
      <c r="A130" t="s">
        <v>2685</v>
      </c>
    </row>
    <row r="131" spans="1:1" x14ac:dyDescent="0.25">
      <c r="A131" t="s">
        <v>2756</v>
      </c>
    </row>
    <row r="132" spans="1:1" x14ac:dyDescent="0.25">
      <c r="A132" t="s">
        <v>2683</v>
      </c>
    </row>
    <row r="133" spans="1:1" x14ac:dyDescent="0.25">
      <c r="A133" t="s">
        <v>2735</v>
      </c>
    </row>
    <row r="134" spans="1:1" x14ac:dyDescent="0.25">
      <c r="A134" t="s">
        <v>2754</v>
      </c>
    </row>
    <row r="135" spans="1:1" x14ac:dyDescent="0.25">
      <c r="A135" t="s">
        <v>2796</v>
      </c>
    </row>
    <row r="136" spans="1:1" x14ac:dyDescent="0.25">
      <c r="A136" t="s">
        <v>2799</v>
      </c>
    </row>
    <row r="137" spans="1:1" x14ac:dyDescent="0.25">
      <c r="A137" t="s">
        <v>2800</v>
      </c>
    </row>
    <row r="138" spans="1:1" x14ac:dyDescent="0.25">
      <c r="A138" t="s">
        <v>2806</v>
      </c>
    </row>
    <row r="139" spans="1:1" x14ac:dyDescent="0.25">
      <c r="A139" t="s">
        <v>2680</v>
      </c>
    </row>
    <row r="140" spans="1:1" x14ac:dyDescent="0.25">
      <c r="A140" t="s">
        <v>2747</v>
      </c>
    </row>
    <row r="141" spans="1:1" x14ac:dyDescent="0.25">
      <c r="A141" t="s">
        <v>2728</v>
      </c>
    </row>
    <row r="142" spans="1:1" x14ac:dyDescent="0.25">
      <c r="A142" t="s">
        <v>2705</v>
      </c>
    </row>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4">
    <tabColor rgb="FFFF0000"/>
  </sheetPr>
  <dimension ref="A1:E639"/>
  <sheetViews>
    <sheetView zoomScale="70" zoomScaleNormal="70" workbookViewId="0">
      <selection activeCell="A3" sqref="A3"/>
    </sheetView>
  </sheetViews>
  <sheetFormatPr defaultRowHeight="15" x14ac:dyDescent="0.25"/>
  <cols>
    <col min="1" max="1" width="18.7109375" style="56" bestFit="1" customWidth="1"/>
    <col min="2" max="2" width="139.85546875" customWidth="1"/>
    <col min="3" max="3" width="14.28515625" bestFit="1" customWidth="1"/>
    <col min="4" max="4" width="13.85546875" style="92" bestFit="1" customWidth="1"/>
  </cols>
  <sheetData>
    <row r="1" spans="1:5" x14ac:dyDescent="0.25">
      <c r="A1" s="56" t="s">
        <v>2837</v>
      </c>
      <c r="B1" t="s">
        <v>2838</v>
      </c>
      <c r="C1" t="s">
        <v>2839</v>
      </c>
      <c r="D1" s="92" t="s">
        <v>2840</v>
      </c>
    </row>
    <row r="3" spans="1:5" x14ac:dyDescent="0.25">
      <c r="A3" s="56" t="s">
        <v>2841</v>
      </c>
      <c r="B3" t="s">
        <v>2842</v>
      </c>
      <c r="C3">
        <v>1012011</v>
      </c>
      <c r="D3" s="92">
        <v>31072014</v>
      </c>
      <c r="E3" t="str">
        <f>MID(D3,1,2)</f>
        <v>31</v>
      </c>
    </row>
    <row r="4" spans="1:5" x14ac:dyDescent="0.25">
      <c r="A4" s="56" t="s">
        <v>2841</v>
      </c>
      <c r="B4" t="s">
        <v>2843</v>
      </c>
      <c r="C4">
        <v>1082014</v>
      </c>
      <c r="D4" s="92">
        <v>31122019</v>
      </c>
      <c r="E4" t="str">
        <f t="shared" ref="E4:E67" si="0">MID(D4,1,2)</f>
        <v>31</v>
      </c>
    </row>
    <row r="5" spans="1:5" x14ac:dyDescent="0.25">
      <c r="A5" s="56" t="s">
        <v>2844</v>
      </c>
      <c r="B5" t="s">
        <v>2845</v>
      </c>
      <c r="C5">
        <v>1012011</v>
      </c>
      <c r="D5" s="92">
        <v>31072014</v>
      </c>
      <c r="E5" t="str">
        <f t="shared" si="0"/>
        <v>31</v>
      </c>
    </row>
    <row r="6" spans="1:5" x14ac:dyDescent="0.25">
      <c r="A6" s="56" t="s">
        <v>2844</v>
      </c>
      <c r="B6" t="s">
        <v>2846</v>
      </c>
      <c r="C6">
        <v>1082014</v>
      </c>
      <c r="D6" s="92">
        <v>31122019</v>
      </c>
      <c r="E6" t="str">
        <f t="shared" si="0"/>
        <v>31</v>
      </c>
    </row>
    <row r="7" spans="1:5" x14ac:dyDescent="0.25">
      <c r="A7" s="56" t="s">
        <v>2847</v>
      </c>
      <c r="B7" t="s">
        <v>2848</v>
      </c>
      <c r="C7">
        <v>1012011</v>
      </c>
      <c r="D7" s="92">
        <v>31072014</v>
      </c>
      <c r="E7" t="str">
        <f t="shared" si="0"/>
        <v>31</v>
      </c>
    </row>
    <row r="8" spans="1:5" x14ac:dyDescent="0.25">
      <c r="A8" s="56" t="s">
        <v>2847</v>
      </c>
      <c r="B8" t="s">
        <v>2849</v>
      </c>
      <c r="C8">
        <v>1082014</v>
      </c>
      <c r="D8" s="92">
        <v>31122019</v>
      </c>
      <c r="E8" t="str">
        <f t="shared" si="0"/>
        <v>31</v>
      </c>
    </row>
    <row r="9" spans="1:5" x14ac:dyDescent="0.25">
      <c r="A9" s="56" t="s">
        <v>2850</v>
      </c>
      <c r="B9" t="s">
        <v>2851</v>
      </c>
      <c r="C9">
        <v>1012011</v>
      </c>
      <c r="D9" s="92">
        <v>31072014</v>
      </c>
      <c r="E9" t="str">
        <f t="shared" si="0"/>
        <v>31</v>
      </c>
    </row>
    <row r="10" spans="1:5" x14ac:dyDescent="0.25">
      <c r="A10" s="56" t="s">
        <v>2850</v>
      </c>
      <c r="B10" t="s">
        <v>2852</v>
      </c>
      <c r="C10">
        <v>1082014</v>
      </c>
      <c r="D10" s="92">
        <v>31122019</v>
      </c>
      <c r="E10" t="str">
        <f t="shared" si="0"/>
        <v>31</v>
      </c>
    </row>
    <row r="11" spans="1:5" x14ac:dyDescent="0.25">
      <c r="A11" s="56" t="s">
        <v>2853</v>
      </c>
      <c r="B11" t="s">
        <v>2854</v>
      </c>
      <c r="C11">
        <v>1012011</v>
      </c>
      <c r="D11" s="92">
        <v>31072014</v>
      </c>
      <c r="E11" t="str">
        <f t="shared" si="0"/>
        <v>31</v>
      </c>
    </row>
    <row r="12" spans="1:5" x14ac:dyDescent="0.25">
      <c r="A12" s="56" t="s">
        <v>2853</v>
      </c>
      <c r="B12" t="s">
        <v>2855</v>
      </c>
      <c r="C12">
        <v>1082014</v>
      </c>
      <c r="D12" s="92">
        <v>31122019</v>
      </c>
      <c r="E12" t="str">
        <f t="shared" si="0"/>
        <v>31</v>
      </c>
    </row>
    <row r="13" spans="1:5" x14ac:dyDescent="0.25">
      <c r="A13" s="56" t="s">
        <v>2856</v>
      </c>
      <c r="B13" t="s">
        <v>2857</v>
      </c>
      <c r="C13">
        <v>1012011</v>
      </c>
      <c r="D13" s="92">
        <v>31072014</v>
      </c>
      <c r="E13" t="str">
        <f t="shared" si="0"/>
        <v>31</v>
      </c>
    </row>
    <row r="14" spans="1:5" x14ac:dyDescent="0.25">
      <c r="A14" s="56" t="s">
        <v>2856</v>
      </c>
      <c r="B14" t="s">
        <v>2858</v>
      </c>
      <c r="C14">
        <v>1082014</v>
      </c>
      <c r="D14" s="92">
        <v>31122019</v>
      </c>
      <c r="E14" t="str">
        <f t="shared" si="0"/>
        <v>31</v>
      </c>
    </row>
    <row r="15" spans="1:5" x14ac:dyDescent="0.25">
      <c r="A15" s="56" t="s">
        <v>2859</v>
      </c>
      <c r="B15" t="s">
        <v>2860</v>
      </c>
      <c r="C15">
        <v>1012011</v>
      </c>
      <c r="D15" s="92">
        <v>31072014</v>
      </c>
      <c r="E15" t="str">
        <f t="shared" si="0"/>
        <v>31</v>
      </c>
    </row>
    <row r="16" spans="1:5" x14ac:dyDescent="0.25">
      <c r="A16" s="56" t="s">
        <v>2859</v>
      </c>
      <c r="B16" t="s">
        <v>2861</v>
      </c>
      <c r="C16">
        <v>1082014</v>
      </c>
      <c r="D16" s="92">
        <v>31122019</v>
      </c>
      <c r="E16" t="str">
        <f t="shared" si="0"/>
        <v>31</v>
      </c>
    </row>
    <row r="17" spans="1:5" x14ac:dyDescent="0.25">
      <c r="A17" s="56" t="s">
        <v>2862</v>
      </c>
      <c r="B17" t="s">
        <v>2863</v>
      </c>
      <c r="C17">
        <v>1012011</v>
      </c>
      <c r="D17" s="92">
        <v>31072014</v>
      </c>
      <c r="E17" t="str">
        <f t="shared" si="0"/>
        <v>31</v>
      </c>
    </row>
    <row r="18" spans="1:5" x14ac:dyDescent="0.25">
      <c r="A18" s="56" t="s">
        <v>2862</v>
      </c>
      <c r="B18" t="s">
        <v>2864</v>
      </c>
      <c r="C18">
        <v>1082014</v>
      </c>
      <c r="D18" s="92">
        <v>31122019</v>
      </c>
      <c r="E18" t="str">
        <f t="shared" si="0"/>
        <v>31</v>
      </c>
    </row>
    <row r="19" spans="1:5" x14ac:dyDescent="0.25">
      <c r="A19" s="56" t="s">
        <v>2865</v>
      </c>
      <c r="B19" t="s">
        <v>2866</v>
      </c>
      <c r="C19">
        <v>1012011</v>
      </c>
      <c r="D19" s="92">
        <v>31072014</v>
      </c>
      <c r="E19" t="str">
        <f t="shared" si="0"/>
        <v>31</v>
      </c>
    </row>
    <row r="20" spans="1:5" x14ac:dyDescent="0.25">
      <c r="A20" s="56" t="s">
        <v>2865</v>
      </c>
      <c r="B20" t="s">
        <v>2867</v>
      </c>
      <c r="C20">
        <v>1082014</v>
      </c>
      <c r="D20" s="92">
        <v>31122019</v>
      </c>
      <c r="E20" t="str">
        <f t="shared" si="0"/>
        <v>31</v>
      </c>
    </row>
    <row r="21" spans="1:5" x14ac:dyDescent="0.25">
      <c r="A21" s="56" t="s">
        <v>2868</v>
      </c>
      <c r="B21" t="s">
        <v>2869</v>
      </c>
      <c r="C21">
        <v>1012011</v>
      </c>
      <c r="D21" s="92">
        <v>31072014</v>
      </c>
      <c r="E21" t="str">
        <f t="shared" si="0"/>
        <v>31</v>
      </c>
    </row>
    <row r="22" spans="1:5" x14ac:dyDescent="0.25">
      <c r="A22" s="56" t="s">
        <v>2868</v>
      </c>
      <c r="B22" t="s">
        <v>2870</v>
      </c>
      <c r="C22">
        <v>1082014</v>
      </c>
      <c r="D22" s="92">
        <v>31122019</v>
      </c>
      <c r="E22" t="str">
        <f t="shared" si="0"/>
        <v>31</v>
      </c>
    </row>
    <row r="23" spans="1:5" x14ac:dyDescent="0.25">
      <c r="A23" s="56" t="s">
        <v>2871</v>
      </c>
      <c r="B23" t="s">
        <v>2872</v>
      </c>
      <c r="C23">
        <v>1012011</v>
      </c>
      <c r="D23" s="92">
        <v>31072014</v>
      </c>
      <c r="E23" t="str">
        <f t="shared" si="0"/>
        <v>31</v>
      </c>
    </row>
    <row r="24" spans="1:5" x14ac:dyDescent="0.25">
      <c r="A24" s="56" t="s">
        <v>2871</v>
      </c>
      <c r="B24" t="s">
        <v>2873</v>
      </c>
      <c r="C24">
        <v>1082014</v>
      </c>
      <c r="D24" s="92">
        <v>31122019</v>
      </c>
      <c r="E24" t="str">
        <f t="shared" si="0"/>
        <v>31</v>
      </c>
    </row>
    <row r="25" spans="1:5" x14ac:dyDescent="0.25">
      <c r="A25" s="56" t="s">
        <v>2874</v>
      </c>
      <c r="B25" t="s">
        <v>2875</v>
      </c>
      <c r="C25">
        <v>1012011</v>
      </c>
      <c r="D25" s="92">
        <v>31072014</v>
      </c>
      <c r="E25" t="str">
        <f t="shared" si="0"/>
        <v>31</v>
      </c>
    </row>
    <row r="26" spans="1:5" x14ac:dyDescent="0.25">
      <c r="A26" s="56" t="s">
        <v>2876</v>
      </c>
      <c r="B26" t="s">
        <v>2877</v>
      </c>
      <c r="C26">
        <v>1012011</v>
      </c>
      <c r="D26" s="92">
        <v>31072014</v>
      </c>
      <c r="E26" t="str">
        <f t="shared" si="0"/>
        <v>31</v>
      </c>
    </row>
    <row r="27" spans="1:5" x14ac:dyDescent="0.25">
      <c r="A27" s="56" t="s">
        <v>2878</v>
      </c>
      <c r="B27" t="s">
        <v>2879</v>
      </c>
      <c r="C27">
        <v>1012011</v>
      </c>
      <c r="D27" s="92" t="s">
        <v>2880</v>
      </c>
      <c r="E27" t="str">
        <f t="shared" si="0"/>
        <v>08</v>
      </c>
    </row>
    <row r="28" spans="1:5" x14ac:dyDescent="0.25">
      <c r="A28" s="56" t="s">
        <v>2881</v>
      </c>
      <c r="B28" t="s">
        <v>2882</v>
      </c>
      <c r="C28">
        <v>1012011</v>
      </c>
      <c r="D28" s="92">
        <v>31072014</v>
      </c>
      <c r="E28" t="str">
        <f t="shared" si="0"/>
        <v>31</v>
      </c>
    </row>
    <row r="29" spans="1:5" x14ac:dyDescent="0.25">
      <c r="A29" s="56" t="s">
        <v>2881</v>
      </c>
      <c r="B29" t="s">
        <v>2883</v>
      </c>
      <c r="C29">
        <v>1082014</v>
      </c>
      <c r="D29" s="92">
        <v>31122019</v>
      </c>
      <c r="E29" t="str">
        <f t="shared" si="0"/>
        <v>31</v>
      </c>
    </row>
    <row r="30" spans="1:5" x14ac:dyDescent="0.25">
      <c r="A30" s="56" t="s">
        <v>2884</v>
      </c>
      <c r="B30" t="s">
        <v>2885</v>
      </c>
      <c r="C30">
        <v>1012011</v>
      </c>
      <c r="D30" s="92">
        <v>31072014</v>
      </c>
      <c r="E30" t="str">
        <f t="shared" si="0"/>
        <v>31</v>
      </c>
    </row>
    <row r="31" spans="1:5" x14ac:dyDescent="0.25">
      <c r="A31" s="56" t="s">
        <v>2884</v>
      </c>
      <c r="B31" t="s">
        <v>2886</v>
      </c>
      <c r="C31">
        <v>1082014</v>
      </c>
      <c r="D31" s="92">
        <v>31122019</v>
      </c>
      <c r="E31" t="str">
        <f t="shared" si="0"/>
        <v>31</v>
      </c>
    </row>
    <row r="32" spans="1:5" x14ac:dyDescent="0.25">
      <c r="A32" s="56" t="s">
        <v>2887</v>
      </c>
      <c r="B32" t="s">
        <v>2888</v>
      </c>
      <c r="C32">
        <v>1012011</v>
      </c>
      <c r="D32" s="92">
        <v>21072011</v>
      </c>
      <c r="E32" t="str">
        <f t="shared" si="0"/>
        <v>21</v>
      </c>
    </row>
    <row r="33" spans="1:5" x14ac:dyDescent="0.25">
      <c r="A33" s="56" t="s">
        <v>2889</v>
      </c>
      <c r="B33" t="s">
        <v>2890</v>
      </c>
      <c r="C33">
        <v>1012011</v>
      </c>
      <c r="D33" s="92">
        <v>31072014</v>
      </c>
      <c r="E33" t="str">
        <f t="shared" si="0"/>
        <v>31</v>
      </c>
    </row>
    <row r="34" spans="1:5" x14ac:dyDescent="0.25">
      <c r="A34" s="56" t="s">
        <v>2891</v>
      </c>
      <c r="B34" t="s">
        <v>2892</v>
      </c>
      <c r="C34">
        <v>1012011</v>
      </c>
      <c r="D34" s="92">
        <v>31072014</v>
      </c>
      <c r="E34" t="str">
        <f t="shared" si="0"/>
        <v>31</v>
      </c>
    </row>
    <row r="35" spans="1:5" x14ac:dyDescent="0.25">
      <c r="A35" s="56" t="s">
        <v>2893</v>
      </c>
      <c r="B35" t="s">
        <v>2894</v>
      </c>
      <c r="C35">
        <v>1012011</v>
      </c>
      <c r="D35" s="92">
        <v>31072014</v>
      </c>
      <c r="E35" t="str">
        <f t="shared" si="0"/>
        <v>31</v>
      </c>
    </row>
    <row r="36" spans="1:5" x14ac:dyDescent="0.25">
      <c r="A36" s="56" t="s">
        <v>2893</v>
      </c>
      <c r="B36" t="s">
        <v>2894</v>
      </c>
      <c r="C36">
        <v>1082014</v>
      </c>
      <c r="D36" s="92">
        <v>31122019</v>
      </c>
      <c r="E36" t="str">
        <f t="shared" si="0"/>
        <v>31</v>
      </c>
    </row>
    <row r="37" spans="1:5" x14ac:dyDescent="0.25">
      <c r="A37" s="56" t="s">
        <v>2895</v>
      </c>
      <c r="B37" t="s">
        <v>2896</v>
      </c>
      <c r="C37">
        <v>1012011</v>
      </c>
      <c r="D37" s="92">
        <v>31072014</v>
      </c>
      <c r="E37" t="str">
        <f t="shared" si="0"/>
        <v>31</v>
      </c>
    </row>
    <row r="38" spans="1:5" x14ac:dyDescent="0.25">
      <c r="A38" s="56" t="s">
        <v>2895</v>
      </c>
      <c r="B38" t="s">
        <v>2897</v>
      </c>
      <c r="C38">
        <v>1082014</v>
      </c>
      <c r="D38" s="92">
        <v>31122019</v>
      </c>
      <c r="E38" t="str">
        <f t="shared" si="0"/>
        <v>31</v>
      </c>
    </row>
    <row r="39" spans="1:5" x14ac:dyDescent="0.25">
      <c r="A39" s="56" t="s">
        <v>2898</v>
      </c>
      <c r="B39" t="s">
        <v>2899</v>
      </c>
      <c r="C39">
        <v>1012011</v>
      </c>
      <c r="D39" s="92">
        <v>31072014</v>
      </c>
      <c r="E39" t="str">
        <f t="shared" si="0"/>
        <v>31</v>
      </c>
    </row>
    <row r="40" spans="1:5" x14ac:dyDescent="0.25">
      <c r="A40" s="56" t="s">
        <v>2900</v>
      </c>
      <c r="B40" t="s">
        <v>2901</v>
      </c>
      <c r="C40">
        <v>1012011</v>
      </c>
      <c r="D40" s="92">
        <v>31072014</v>
      </c>
      <c r="E40" t="str">
        <f t="shared" si="0"/>
        <v>31</v>
      </c>
    </row>
    <row r="41" spans="1:5" x14ac:dyDescent="0.25">
      <c r="A41" s="56" t="s">
        <v>2900</v>
      </c>
      <c r="B41" t="s">
        <v>2902</v>
      </c>
      <c r="C41">
        <v>1082014</v>
      </c>
      <c r="D41" s="92">
        <v>31122019</v>
      </c>
      <c r="E41" t="str">
        <f t="shared" si="0"/>
        <v>31</v>
      </c>
    </row>
    <row r="42" spans="1:5" x14ac:dyDescent="0.25">
      <c r="A42" s="56" t="s">
        <v>2903</v>
      </c>
      <c r="B42" t="s">
        <v>2904</v>
      </c>
      <c r="C42">
        <v>1012011</v>
      </c>
      <c r="D42" s="92">
        <v>31072014</v>
      </c>
      <c r="E42" t="str">
        <f t="shared" si="0"/>
        <v>31</v>
      </c>
    </row>
    <row r="43" spans="1:5" x14ac:dyDescent="0.25">
      <c r="A43" s="56" t="s">
        <v>2905</v>
      </c>
      <c r="B43" t="s">
        <v>2906</v>
      </c>
      <c r="C43">
        <v>1012011</v>
      </c>
      <c r="D43" s="92">
        <v>31122011</v>
      </c>
      <c r="E43" t="str">
        <f t="shared" si="0"/>
        <v>31</v>
      </c>
    </row>
    <row r="44" spans="1:5" x14ac:dyDescent="0.25">
      <c r="A44" s="56" t="s">
        <v>2907</v>
      </c>
      <c r="B44" t="s">
        <v>2908</v>
      </c>
      <c r="C44">
        <v>1012011</v>
      </c>
      <c r="D44" s="92">
        <v>31072014</v>
      </c>
      <c r="E44" t="str">
        <f t="shared" si="0"/>
        <v>31</v>
      </c>
    </row>
    <row r="45" spans="1:5" x14ac:dyDescent="0.25">
      <c r="A45" s="56" t="s">
        <v>2907</v>
      </c>
      <c r="B45" t="s">
        <v>2909</v>
      </c>
      <c r="C45">
        <v>1082014</v>
      </c>
      <c r="D45" s="92">
        <v>31122019</v>
      </c>
      <c r="E45" t="str">
        <f t="shared" si="0"/>
        <v>31</v>
      </c>
    </row>
    <row r="46" spans="1:5" x14ac:dyDescent="0.25">
      <c r="A46" s="56" t="s">
        <v>2910</v>
      </c>
      <c r="B46" t="s">
        <v>2911</v>
      </c>
      <c r="C46">
        <v>1012011</v>
      </c>
      <c r="D46" s="92">
        <v>31032013</v>
      </c>
      <c r="E46" t="str">
        <f t="shared" si="0"/>
        <v>31</v>
      </c>
    </row>
    <row r="47" spans="1:5" x14ac:dyDescent="0.25">
      <c r="A47" s="56" t="s">
        <v>2912</v>
      </c>
      <c r="B47" t="s">
        <v>2913</v>
      </c>
      <c r="C47">
        <v>1012011</v>
      </c>
      <c r="D47" s="92">
        <v>31122012</v>
      </c>
      <c r="E47" t="str">
        <f t="shared" si="0"/>
        <v>31</v>
      </c>
    </row>
    <row r="48" spans="1:5" x14ac:dyDescent="0.25">
      <c r="A48" s="56" t="s">
        <v>2914</v>
      </c>
      <c r="B48" t="s">
        <v>2915</v>
      </c>
      <c r="C48">
        <v>1012011</v>
      </c>
      <c r="D48" s="92">
        <v>24082012</v>
      </c>
      <c r="E48" t="str">
        <f t="shared" si="0"/>
        <v>24</v>
      </c>
    </row>
    <row r="49" spans="1:5" x14ac:dyDescent="0.25">
      <c r="A49" s="56" t="s">
        <v>2916</v>
      </c>
      <c r="B49" t="s">
        <v>2917</v>
      </c>
      <c r="C49">
        <v>1012011</v>
      </c>
      <c r="D49" s="92">
        <v>31122019</v>
      </c>
      <c r="E49" t="str">
        <f t="shared" si="0"/>
        <v>31</v>
      </c>
    </row>
    <row r="50" spans="1:5" x14ac:dyDescent="0.25">
      <c r="A50" s="56" t="s">
        <v>2918</v>
      </c>
      <c r="B50" t="s">
        <v>2919</v>
      </c>
      <c r="C50">
        <v>1012013</v>
      </c>
      <c r="D50" s="92">
        <v>31122019</v>
      </c>
      <c r="E50" t="str">
        <f t="shared" si="0"/>
        <v>31</v>
      </c>
    </row>
    <row r="51" spans="1:5" x14ac:dyDescent="0.25">
      <c r="A51" s="56" t="s">
        <v>2920</v>
      </c>
      <c r="B51" t="s">
        <v>2921</v>
      </c>
      <c r="C51">
        <v>1012011</v>
      </c>
      <c r="D51" s="92">
        <v>31122019</v>
      </c>
      <c r="E51" t="str">
        <f t="shared" si="0"/>
        <v>31</v>
      </c>
    </row>
    <row r="52" spans="1:5" x14ac:dyDescent="0.25">
      <c r="A52" s="56" t="s">
        <v>2922</v>
      </c>
      <c r="B52" t="s">
        <v>2923</v>
      </c>
      <c r="C52">
        <v>1012011</v>
      </c>
      <c r="D52" s="92">
        <v>31102011</v>
      </c>
      <c r="E52" t="str">
        <f t="shared" si="0"/>
        <v>31</v>
      </c>
    </row>
    <row r="53" spans="1:5" x14ac:dyDescent="0.25">
      <c r="A53" s="56" t="s">
        <v>2922</v>
      </c>
      <c r="B53" t="s">
        <v>2924</v>
      </c>
      <c r="C53">
        <v>1112011</v>
      </c>
      <c r="D53" s="92">
        <v>31122019</v>
      </c>
      <c r="E53" t="str">
        <f t="shared" si="0"/>
        <v>31</v>
      </c>
    </row>
    <row r="54" spans="1:5" x14ac:dyDescent="0.25">
      <c r="A54" s="56" t="s">
        <v>2925</v>
      </c>
      <c r="B54" t="s">
        <v>2926</v>
      </c>
      <c r="C54">
        <v>1012011</v>
      </c>
      <c r="D54" s="92">
        <v>31072014</v>
      </c>
      <c r="E54" t="str">
        <f t="shared" si="0"/>
        <v>31</v>
      </c>
    </row>
    <row r="55" spans="1:5" x14ac:dyDescent="0.25">
      <c r="A55" s="56" t="s">
        <v>2925</v>
      </c>
      <c r="B55" t="s">
        <v>2927</v>
      </c>
      <c r="C55">
        <v>1082014</v>
      </c>
      <c r="D55" s="92">
        <v>31122019</v>
      </c>
      <c r="E55" t="str">
        <f t="shared" si="0"/>
        <v>31</v>
      </c>
    </row>
    <row r="56" spans="1:5" x14ac:dyDescent="0.25">
      <c r="A56" s="56" t="s">
        <v>2928</v>
      </c>
      <c r="B56" t="s">
        <v>2929</v>
      </c>
      <c r="C56">
        <v>1012011</v>
      </c>
      <c r="D56" s="92">
        <v>31122012</v>
      </c>
      <c r="E56" t="str">
        <f t="shared" si="0"/>
        <v>31</v>
      </c>
    </row>
    <row r="57" spans="1:5" x14ac:dyDescent="0.25">
      <c r="A57" s="56" t="s">
        <v>2930</v>
      </c>
      <c r="B57" t="s">
        <v>2931</v>
      </c>
      <c r="C57">
        <v>1012011</v>
      </c>
      <c r="D57" s="92">
        <v>31072014</v>
      </c>
      <c r="E57" t="str">
        <f t="shared" si="0"/>
        <v>31</v>
      </c>
    </row>
    <row r="58" spans="1:5" x14ac:dyDescent="0.25">
      <c r="A58" s="56" t="s">
        <v>2930</v>
      </c>
      <c r="B58" t="s">
        <v>2932</v>
      </c>
      <c r="C58">
        <v>1082014</v>
      </c>
      <c r="D58" s="92">
        <v>31122019</v>
      </c>
      <c r="E58" t="str">
        <f t="shared" si="0"/>
        <v>31</v>
      </c>
    </row>
    <row r="59" spans="1:5" x14ac:dyDescent="0.25">
      <c r="A59" s="56" t="s">
        <v>2933</v>
      </c>
      <c r="B59" t="s">
        <v>2934</v>
      </c>
      <c r="C59">
        <v>1012011</v>
      </c>
      <c r="D59" s="92">
        <v>31072014</v>
      </c>
      <c r="E59" t="str">
        <f t="shared" si="0"/>
        <v>31</v>
      </c>
    </row>
    <row r="60" spans="1:5" x14ac:dyDescent="0.25">
      <c r="A60" s="56" t="s">
        <v>2935</v>
      </c>
      <c r="B60" t="s">
        <v>2936</v>
      </c>
      <c r="C60">
        <v>1012011</v>
      </c>
      <c r="D60" s="92">
        <v>31072014</v>
      </c>
      <c r="E60" t="str">
        <f t="shared" si="0"/>
        <v>31</v>
      </c>
    </row>
    <row r="61" spans="1:5" x14ac:dyDescent="0.25">
      <c r="A61" s="56" t="s">
        <v>2935</v>
      </c>
      <c r="B61" t="s">
        <v>2937</v>
      </c>
      <c r="C61">
        <v>1082014</v>
      </c>
      <c r="D61" s="92">
        <v>31122019</v>
      </c>
      <c r="E61" t="str">
        <f t="shared" si="0"/>
        <v>31</v>
      </c>
    </row>
    <row r="62" spans="1:5" x14ac:dyDescent="0.25">
      <c r="A62" s="56" t="s">
        <v>2938</v>
      </c>
      <c r="B62" t="s">
        <v>2939</v>
      </c>
      <c r="C62">
        <v>1012011</v>
      </c>
      <c r="D62" s="92">
        <v>31072014</v>
      </c>
      <c r="E62" t="str">
        <f t="shared" si="0"/>
        <v>31</v>
      </c>
    </row>
    <row r="63" spans="1:5" x14ac:dyDescent="0.25">
      <c r="A63" s="56" t="s">
        <v>2940</v>
      </c>
      <c r="B63" t="s">
        <v>2941</v>
      </c>
      <c r="C63">
        <v>1012011</v>
      </c>
      <c r="D63" s="92">
        <v>31072014</v>
      </c>
      <c r="E63" t="str">
        <f t="shared" si="0"/>
        <v>31</v>
      </c>
    </row>
    <row r="64" spans="1:5" x14ac:dyDescent="0.25">
      <c r="A64" s="56" t="s">
        <v>2942</v>
      </c>
      <c r="B64" t="s">
        <v>2943</v>
      </c>
      <c r="C64">
        <v>1012011</v>
      </c>
      <c r="D64" s="92">
        <v>31122019</v>
      </c>
      <c r="E64" t="str">
        <f t="shared" si="0"/>
        <v>31</v>
      </c>
    </row>
    <row r="65" spans="1:5" x14ac:dyDescent="0.25">
      <c r="A65" s="56" t="s">
        <v>2944</v>
      </c>
      <c r="B65" t="s">
        <v>2945</v>
      </c>
      <c r="C65">
        <v>1012011</v>
      </c>
      <c r="D65" s="92">
        <v>16072016</v>
      </c>
      <c r="E65" t="str">
        <f t="shared" si="0"/>
        <v>16</v>
      </c>
    </row>
    <row r="66" spans="1:5" x14ac:dyDescent="0.25">
      <c r="A66" s="56" t="s">
        <v>2946</v>
      </c>
      <c r="B66" t="s">
        <v>2947</v>
      </c>
      <c r="C66">
        <v>1012011</v>
      </c>
      <c r="D66" s="92">
        <v>31072014</v>
      </c>
      <c r="E66" t="str">
        <f t="shared" si="0"/>
        <v>31</v>
      </c>
    </row>
    <row r="67" spans="1:5" x14ac:dyDescent="0.25">
      <c r="A67" s="56" t="s">
        <v>2948</v>
      </c>
      <c r="B67" t="s">
        <v>2949</v>
      </c>
      <c r="C67">
        <v>1012011</v>
      </c>
      <c r="D67" s="92">
        <v>31052015</v>
      </c>
      <c r="E67" t="str">
        <f t="shared" si="0"/>
        <v>31</v>
      </c>
    </row>
    <row r="68" spans="1:5" x14ac:dyDescent="0.25">
      <c r="A68" s="56" t="s">
        <v>2950</v>
      </c>
      <c r="B68" t="s">
        <v>2951</v>
      </c>
      <c r="C68">
        <v>1012011</v>
      </c>
      <c r="D68" s="92">
        <v>31072014</v>
      </c>
      <c r="E68" t="str">
        <f t="shared" ref="E68:E131" si="1">MID(D68,1,2)</f>
        <v>31</v>
      </c>
    </row>
    <row r="69" spans="1:5" x14ac:dyDescent="0.25">
      <c r="A69" s="56" t="s">
        <v>2950</v>
      </c>
      <c r="B69" t="s">
        <v>2952</v>
      </c>
      <c r="C69">
        <v>1082014</v>
      </c>
      <c r="D69" s="92">
        <v>31122019</v>
      </c>
      <c r="E69" t="str">
        <f t="shared" si="1"/>
        <v>31</v>
      </c>
    </row>
    <row r="70" spans="1:5" x14ac:dyDescent="0.25">
      <c r="A70" s="56" t="s">
        <v>2953</v>
      </c>
      <c r="B70" t="s">
        <v>2954</v>
      </c>
      <c r="C70">
        <v>1012011</v>
      </c>
      <c r="D70" s="92">
        <v>31072014</v>
      </c>
      <c r="E70" t="str">
        <f t="shared" si="1"/>
        <v>31</v>
      </c>
    </row>
    <row r="71" spans="1:5" x14ac:dyDescent="0.25">
      <c r="A71" s="56" t="s">
        <v>2953</v>
      </c>
      <c r="B71" t="s">
        <v>2955</v>
      </c>
      <c r="C71">
        <v>1082014</v>
      </c>
      <c r="D71" s="92">
        <v>31122019</v>
      </c>
      <c r="E71" t="str">
        <f t="shared" si="1"/>
        <v>31</v>
      </c>
    </row>
    <row r="72" spans="1:5" x14ac:dyDescent="0.25">
      <c r="A72" s="56" t="s">
        <v>2956</v>
      </c>
      <c r="B72" t="s">
        <v>2957</v>
      </c>
      <c r="C72">
        <v>1012011</v>
      </c>
      <c r="D72" s="92">
        <v>31072014</v>
      </c>
      <c r="E72" t="str">
        <f t="shared" si="1"/>
        <v>31</v>
      </c>
    </row>
    <row r="73" spans="1:5" x14ac:dyDescent="0.25">
      <c r="A73" s="56" t="s">
        <v>2956</v>
      </c>
      <c r="B73" t="s">
        <v>2958</v>
      </c>
      <c r="C73">
        <v>1082014</v>
      </c>
      <c r="E73" t="str">
        <f t="shared" si="1"/>
        <v/>
      </c>
    </row>
    <row r="74" spans="1:5" x14ac:dyDescent="0.25">
      <c r="A74" s="56" t="s">
        <v>2959</v>
      </c>
      <c r="B74" t="s">
        <v>2960</v>
      </c>
      <c r="C74">
        <v>1012011</v>
      </c>
      <c r="D74" s="92">
        <v>31072014</v>
      </c>
      <c r="E74" t="str">
        <f t="shared" si="1"/>
        <v>31</v>
      </c>
    </row>
    <row r="75" spans="1:5" x14ac:dyDescent="0.25">
      <c r="A75" s="56" t="s">
        <v>2961</v>
      </c>
      <c r="B75" t="s">
        <v>2962</v>
      </c>
      <c r="C75">
        <v>1012011</v>
      </c>
      <c r="D75" s="92">
        <v>31122019</v>
      </c>
      <c r="E75" t="str">
        <f t="shared" si="1"/>
        <v>31</v>
      </c>
    </row>
    <row r="76" spans="1:5" x14ac:dyDescent="0.25">
      <c r="A76" s="56" t="s">
        <v>2963</v>
      </c>
      <c r="B76" t="s">
        <v>2964</v>
      </c>
      <c r="C76">
        <v>1012011</v>
      </c>
      <c r="D76" s="92">
        <v>31072014</v>
      </c>
      <c r="E76" t="str">
        <f t="shared" si="1"/>
        <v>31</v>
      </c>
    </row>
    <row r="77" spans="1:5" x14ac:dyDescent="0.25">
      <c r="A77" s="56" t="s">
        <v>2965</v>
      </c>
      <c r="B77" t="s">
        <v>2966</v>
      </c>
      <c r="C77">
        <v>1012011</v>
      </c>
      <c r="D77" s="92">
        <v>31072014</v>
      </c>
      <c r="E77" t="str">
        <f t="shared" si="1"/>
        <v>31</v>
      </c>
    </row>
    <row r="78" spans="1:5" x14ac:dyDescent="0.25">
      <c r="A78" s="56" t="s">
        <v>2967</v>
      </c>
      <c r="B78" t="s">
        <v>2968</v>
      </c>
      <c r="C78">
        <v>1012011</v>
      </c>
      <c r="D78" s="92">
        <v>31072014</v>
      </c>
      <c r="E78" t="str">
        <f t="shared" si="1"/>
        <v>31</v>
      </c>
    </row>
    <row r="79" spans="1:5" x14ac:dyDescent="0.25">
      <c r="A79" s="56" t="s">
        <v>2969</v>
      </c>
      <c r="B79" t="s">
        <v>2970</v>
      </c>
      <c r="C79">
        <v>1012011</v>
      </c>
      <c r="D79" s="92">
        <v>31072014</v>
      </c>
      <c r="E79" t="str">
        <f t="shared" si="1"/>
        <v>31</v>
      </c>
    </row>
    <row r="80" spans="1:5" x14ac:dyDescent="0.25">
      <c r="A80" s="56" t="s">
        <v>2971</v>
      </c>
      <c r="B80" t="s">
        <v>2972</v>
      </c>
      <c r="C80">
        <v>1012011</v>
      </c>
      <c r="D80" s="92">
        <v>31072014</v>
      </c>
      <c r="E80" t="str">
        <f t="shared" si="1"/>
        <v>31</v>
      </c>
    </row>
    <row r="81" spans="1:5" x14ac:dyDescent="0.25">
      <c r="A81" s="56" t="s">
        <v>2973</v>
      </c>
      <c r="B81" t="s">
        <v>2974</v>
      </c>
      <c r="C81">
        <v>1012011</v>
      </c>
      <c r="D81" s="92">
        <v>31072014</v>
      </c>
      <c r="E81" t="str">
        <f t="shared" si="1"/>
        <v>31</v>
      </c>
    </row>
    <row r="82" spans="1:5" x14ac:dyDescent="0.25">
      <c r="A82" s="56" t="s">
        <v>2975</v>
      </c>
      <c r="B82" t="s">
        <v>2976</v>
      </c>
      <c r="C82">
        <v>1012011</v>
      </c>
      <c r="D82" s="92">
        <v>31072014</v>
      </c>
      <c r="E82" t="str">
        <f t="shared" si="1"/>
        <v>31</v>
      </c>
    </row>
    <row r="83" spans="1:5" x14ac:dyDescent="0.25">
      <c r="A83" s="56" t="s">
        <v>2977</v>
      </c>
      <c r="B83" t="s">
        <v>2978</v>
      </c>
      <c r="C83">
        <v>1012011</v>
      </c>
      <c r="D83" s="92">
        <v>31122019</v>
      </c>
      <c r="E83" t="str">
        <f t="shared" si="1"/>
        <v>31</v>
      </c>
    </row>
    <row r="84" spans="1:5" x14ac:dyDescent="0.25">
      <c r="A84" s="56" t="s">
        <v>2979</v>
      </c>
      <c r="B84" t="s">
        <v>2980</v>
      </c>
      <c r="C84">
        <v>1012011</v>
      </c>
      <c r="D84" s="92">
        <v>31072014</v>
      </c>
      <c r="E84" t="str">
        <f t="shared" si="1"/>
        <v>31</v>
      </c>
    </row>
    <row r="85" spans="1:5" x14ac:dyDescent="0.25">
      <c r="A85" s="56" t="s">
        <v>2981</v>
      </c>
      <c r="B85" t="s">
        <v>2982</v>
      </c>
      <c r="C85">
        <v>1012011</v>
      </c>
      <c r="D85" s="92">
        <v>31072014</v>
      </c>
      <c r="E85" t="str">
        <f t="shared" si="1"/>
        <v>31</v>
      </c>
    </row>
    <row r="86" spans="1:5" x14ac:dyDescent="0.25">
      <c r="A86" s="56" t="s">
        <v>2983</v>
      </c>
      <c r="B86" t="s">
        <v>2984</v>
      </c>
      <c r="C86">
        <v>1012011</v>
      </c>
      <c r="D86" s="92">
        <v>31072014</v>
      </c>
      <c r="E86" t="str">
        <f t="shared" si="1"/>
        <v>31</v>
      </c>
    </row>
    <row r="87" spans="1:5" x14ac:dyDescent="0.25">
      <c r="A87" s="56" t="s">
        <v>2985</v>
      </c>
      <c r="B87" t="s">
        <v>2986</v>
      </c>
      <c r="C87">
        <v>1012011</v>
      </c>
      <c r="D87" s="92">
        <v>31122019</v>
      </c>
      <c r="E87" t="str">
        <f t="shared" si="1"/>
        <v>31</v>
      </c>
    </row>
    <row r="88" spans="1:5" x14ac:dyDescent="0.25">
      <c r="A88" s="56" t="s">
        <v>2987</v>
      </c>
      <c r="B88" t="s">
        <v>2988</v>
      </c>
      <c r="C88">
        <v>1012011</v>
      </c>
      <c r="D88" s="92">
        <v>31072014</v>
      </c>
      <c r="E88" t="str">
        <f t="shared" si="1"/>
        <v>31</v>
      </c>
    </row>
    <row r="89" spans="1:5" x14ac:dyDescent="0.25">
      <c r="A89" s="56" t="s">
        <v>2989</v>
      </c>
      <c r="B89" t="s">
        <v>2990</v>
      </c>
      <c r="C89">
        <v>1012011</v>
      </c>
      <c r="D89" s="92">
        <v>31122019</v>
      </c>
      <c r="E89" t="str">
        <f t="shared" si="1"/>
        <v>31</v>
      </c>
    </row>
    <row r="90" spans="1:5" x14ac:dyDescent="0.25">
      <c r="A90" s="56" t="s">
        <v>2991</v>
      </c>
      <c r="B90" t="s">
        <v>2992</v>
      </c>
      <c r="C90">
        <v>1012011</v>
      </c>
      <c r="D90" s="92">
        <v>31122019</v>
      </c>
      <c r="E90" t="str">
        <f t="shared" si="1"/>
        <v>31</v>
      </c>
    </row>
    <row r="91" spans="1:5" x14ac:dyDescent="0.25">
      <c r="A91" s="56" t="s">
        <v>2993</v>
      </c>
      <c r="B91" t="s">
        <v>2994</v>
      </c>
      <c r="C91">
        <v>1012011</v>
      </c>
      <c r="D91" s="92">
        <v>31122019</v>
      </c>
      <c r="E91" t="str">
        <f t="shared" si="1"/>
        <v>31</v>
      </c>
    </row>
    <row r="92" spans="1:5" x14ac:dyDescent="0.25">
      <c r="A92" s="56" t="s">
        <v>2995</v>
      </c>
      <c r="B92" t="s">
        <v>2996</v>
      </c>
      <c r="C92">
        <v>1012011</v>
      </c>
      <c r="D92" s="92">
        <v>31072014</v>
      </c>
      <c r="E92" t="str">
        <f t="shared" si="1"/>
        <v>31</v>
      </c>
    </row>
    <row r="93" spans="1:5" x14ac:dyDescent="0.25">
      <c r="A93" s="56" t="s">
        <v>2997</v>
      </c>
      <c r="B93" t="s">
        <v>2998</v>
      </c>
      <c r="C93">
        <v>1012011</v>
      </c>
      <c r="D93" s="92">
        <v>31072014</v>
      </c>
      <c r="E93" t="str">
        <f t="shared" si="1"/>
        <v>31</v>
      </c>
    </row>
    <row r="94" spans="1:5" x14ac:dyDescent="0.25">
      <c r="A94" s="56" t="s">
        <v>2999</v>
      </c>
      <c r="B94" t="s">
        <v>3000</v>
      </c>
      <c r="C94">
        <v>1012011</v>
      </c>
      <c r="D94" s="92">
        <v>31072014</v>
      </c>
      <c r="E94" t="str">
        <f t="shared" si="1"/>
        <v>31</v>
      </c>
    </row>
    <row r="95" spans="1:5" x14ac:dyDescent="0.25">
      <c r="A95" s="56" t="s">
        <v>3001</v>
      </c>
      <c r="B95" t="s">
        <v>3002</v>
      </c>
      <c r="C95">
        <v>1012011</v>
      </c>
      <c r="D95" s="92" t="s">
        <v>3003</v>
      </c>
      <c r="E95" t="str">
        <f t="shared" si="1"/>
        <v>01</v>
      </c>
    </row>
    <row r="96" spans="1:5" x14ac:dyDescent="0.25">
      <c r="A96" s="56" t="s">
        <v>3004</v>
      </c>
      <c r="B96" t="s">
        <v>3005</v>
      </c>
      <c r="C96">
        <v>1012011</v>
      </c>
      <c r="D96" s="92">
        <v>31072014</v>
      </c>
      <c r="E96" t="str">
        <f t="shared" si="1"/>
        <v>31</v>
      </c>
    </row>
    <row r="97" spans="1:5" x14ac:dyDescent="0.25">
      <c r="A97" s="56" t="s">
        <v>3004</v>
      </c>
      <c r="B97" t="s">
        <v>3006</v>
      </c>
      <c r="C97">
        <v>1082014</v>
      </c>
      <c r="D97" s="92">
        <v>31122019</v>
      </c>
      <c r="E97" t="str">
        <f t="shared" si="1"/>
        <v>31</v>
      </c>
    </row>
    <row r="98" spans="1:5" x14ac:dyDescent="0.25">
      <c r="A98" s="56" t="s">
        <v>3007</v>
      </c>
      <c r="B98" t="s">
        <v>3008</v>
      </c>
      <c r="C98">
        <v>1012011</v>
      </c>
      <c r="D98" s="92">
        <v>31122012</v>
      </c>
      <c r="E98" t="str">
        <f t="shared" si="1"/>
        <v>31</v>
      </c>
    </row>
    <row r="99" spans="1:5" x14ac:dyDescent="0.25">
      <c r="A99" s="56" t="s">
        <v>3009</v>
      </c>
      <c r="B99" t="s">
        <v>3010</v>
      </c>
      <c r="C99">
        <v>1012011</v>
      </c>
      <c r="D99" s="92">
        <v>31072014</v>
      </c>
      <c r="E99" t="str">
        <f t="shared" si="1"/>
        <v>31</v>
      </c>
    </row>
    <row r="100" spans="1:5" x14ac:dyDescent="0.25">
      <c r="A100" s="56" t="s">
        <v>3009</v>
      </c>
      <c r="B100" t="s">
        <v>3011</v>
      </c>
      <c r="C100">
        <v>1082014</v>
      </c>
      <c r="D100" s="92">
        <v>31122019</v>
      </c>
      <c r="E100" t="str">
        <f t="shared" si="1"/>
        <v>31</v>
      </c>
    </row>
    <row r="101" spans="1:5" x14ac:dyDescent="0.25">
      <c r="A101" s="56" t="s">
        <v>3012</v>
      </c>
      <c r="B101" t="s">
        <v>3013</v>
      </c>
      <c r="C101">
        <v>1012011</v>
      </c>
      <c r="D101" s="92">
        <v>31102013</v>
      </c>
      <c r="E101" t="str">
        <f t="shared" si="1"/>
        <v>31</v>
      </c>
    </row>
    <row r="102" spans="1:5" x14ac:dyDescent="0.25">
      <c r="A102" s="56" t="s">
        <v>3014</v>
      </c>
      <c r="B102" t="s">
        <v>3015</v>
      </c>
      <c r="C102">
        <v>1012011</v>
      </c>
      <c r="D102" s="92">
        <v>31102013</v>
      </c>
      <c r="E102" t="str">
        <f t="shared" si="1"/>
        <v>31</v>
      </c>
    </row>
    <row r="103" spans="1:5" x14ac:dyDescent="0.25">
      <c r="A103" s="56" t="s">
        <v>3016</v>
      </c>
      <c r="B103" t="s">
        <v>3017</v>
      </c>
      <c r="C103">
        <v>1012011</v>
      </c>
      <c r="D103" s="92" t="s">
        <v>3003</v>
      </c>
      <c r="E103" t="str">
        <f t="shared" si="1"/>
        <v>01</v>
      </c>
    </row>
    <row r="104" spans="1:5" x14ac:dyDescent="0.25">
      <c r="A104" s="56" t="s">
        <v>3018</v>
      </c>
      <c r="B104" t="s">
        <v>3019</v>
      </c>
      <c r="C104">
        <v>1012011</v>
      </c>
      <c r="D104" s="92" t="s">
        <v>3003</v>
      </c>
      <c r="E104" t="str">
        <f t="shared" si="1"/>
        <v>01</v>
      </c>
    </row>
    <row r="105" spans="1:5" x14ac:dyDescent="0.25">
      <c r="A105" s="56" t="s">
        <v>3020</v>
      </c>
      <c r="B105" t="s">
        <v>3021</v>
      </c>
      <c r="C105">
        <v>1012011</v>
      </c>
      <c r="D105" s="92">
        <v>31072014</v>
      </c>
      <c r="E105" t="str">
        <f t="shared" si="1"/>
        <v>31</v>
      </c>
    </row>
    <row r="106" spans="1:5" x14ac:dyDescent="0.25">
      <c r="A106" s="56" t="s">
        <v>3020</v>
      </c>
      <c r="B106" t="s">
        <v>3022</v>
      </c>
      <c r="C106">
        <v>1082014</v>
      </c>
      <c r="D106" s="92">
        <v>31122019</v>
      </c>
      <c r="E106" t="str">
        <f t="shared" si="1"/>
        <v>31</v>
      </c>
    </row>
    <row r="107" spans="1:5" x14ac:dyDescent="0.25">
      <c r="A107" s="56" t="s">
        <v>3023</v>
      </c>
      <c r="B107" t="s">
        <v>3024</v>
      </c>
      <c r="C107">
        <v>1012011</v>
      </c>
      <c r="D107" s="92" t="s">
        <v>3003</v>
      </c>
      <c r="E107" t="str">
        <f t="shared" si="1"/>
        <v>01</v>
      </c>
    </row>
    <row r="108" spans="1:5" x14ac:dyDescent="0.25">
      <c r="A108" s="56" t="s">
        <v>3025</v>
      </c>
      <c r="B108" t="s">
        <v>3026</v>
      </c>
      <c r="C108">
        <v>1012011</v>
      </c>
      <c r="D108" s="92">
        <v>31072014</v>
      </c>
      <c r="E108" t="str">
        <f t="shared" si="1"/>
        <v>31</v>
      </c>
    </row>
    <row r="109" spans="1:5" x14ac:dyDescent="0.25">
      <c r="A109" s="56" t="s">
        <v>3025</v>
      </c>
      <c r="B109" t="s">
        <v>3027</v>
      </c>
      <c r="C109">
        <v>1082014</v>
      </c>
      <c r="D109" s="92">
        <v>31122019</v>
      </c>
      <c r="E109" t="str">
        <f t="shared" si="1"/>
        <v>31</v>
      </c>
    </row>
    <row r="110" spans="1:5" x14ac:dyDescent="0.25">
      <c r="A110" s="56" t="s">
        <v>3028</v>
      </c>
      <c r="B110" t="s">
        <v>3029</v>
      </c>
      <c r="C110">
        <v>1012011</v>
      </c>
      <c r="D110" s="92" t="s">
        <v>3003</v>
      </c>
      <c r="E110" t="str">
        <f t="shared" si="1"/>
        <v>01</v>
      </c>
    </row>
    <row r="111" spans="1:5" x14ac:dyDescent="0.25">
      <c r="A111" s="56" t="s">
        <v>3030</v>
      </c>
      <c r="B111" t="s">
        <v>3031</v>
      </c>
      <c r="C111">
        <v>1012011</v>
      </c>
      <c r="D111" s="92" t="s">
        <v>3003</v>
      </c>
      <c r="E111" t="str">
        <f t="shared" si="1"/>
        <v>01</v>
      </c>
    </row>
    <row r="112" spans="1:5" x14ac:dyDescent="0.25">
      <c r="A112" s="56" t="s">
        <v>3032</v>
      </c>
      <c r="B112" t="s">
        <v>3033</v>
      </c>
      <c r="C112">
        <v>1012011</v>
      </c>
      <c r="D112" s="92">
        <v>31072014</v>
      </c>
      <c r="E112" t="str">
        <f t="shared" si="1"/>
        <v>31</v>
      </c>
    </row>
    <row r="113" spans="1:5" x14ac:dyDescent="0.25">
      <c r="A113" s="56" t="s">
        <v>3034</v>
      </c>
      <c r="B113" t="s">
        <v>3035</v>
      </c>
      <c r="C113">
        <v>1012011</v>
      </c>
      <c r="D113" s="92" t="s">
        <v>3003</v>
      </c>
      <c r="E113" t="str">
        <f t="shared" si="1"/>
        <v>01</v>
      </c>
    </row>
    <row r="114" spans="1:5" x14ac:dyDescent="0.25">
      <c r="A114" s="56" t="s">
        <v>3036</v>
      </c>
      <c r="B114" t="s">
        <v>3037</v>
      </c>
      <c r="C114">
        <v>1012011</v>
      </c>
      <c r="D114" s="92" t="s">
        <v>3003</v>
      </c>
      <c r="E114" t="str">
        <f t="shared" si="1"/>
        <v>01</v>
      </c>
    </row>
    <row r="115" spans="1:5" x14ac:dyDescent="0.25">
      <c r="A115" s="56" t="s">
        <v>3038</v>
      </c>
      <c r="B115" t="s">
        <v>3039</v>
      </c>
      <c r="C115">
        <v>1012011</v>
      </c>
      <c r="D115" s="92" t="s">
        <v>3003</v>
      </c>
      <c r="E115" t="str">
        <f t="shared" si="1"/>
        <v>01</v>
      </c>
    </row>
    <row r="116" spans="1:5" x14ac:dyDescent="0.25">
      <c r="A116" s="56" t="s">
        <v>3040</v>
      </c>
      <c r="B116" t="s">
        <v>3041</v>
      </c>
      <c r="C116">
        <v>1012011</v>
      </c>
      <c r="D116" s="92" t="s">
        <v>3003</v>
      </c>
      <c r="E116" t="str">
        <f t="shared" si="1"/>
        <v>01</v>
      </c>
    </row>
    <row r="117" spans="1:5" x14ac:dyDescent="0.25">
      <c r="A117" s="56" t="s">
        <v>3042</v>
      </c>
      <c r="B117" t="s">
        <v>3043</v>
      </c>
      <c r="C117">
        <v>1012011</v>
      </c>
      <c r="D117" s="92">
        <v>31102011</v>
      </c>
      <c r="E117" t="str">
        <f t="shared" si="1"/>
        <v>31</v>
      </c>
    </row>
    <row r="118" spans="1:5" x14ac:dyDescent="0.25">
      <c r="A118" s="56" t="s">
        <v>3044</v>
      </c>
      <c r="B118" t="s">
        <v>3045</v>
      </c>
      <c r="C118">
        <v>1012011</v>
      </c>
      <c r="D118" s="92">
        <v>31072014</v>
      </c>
      <c r="E118" t="str">
        <f t="shared" si="1"/>
        <v>31</v>
      </c>
    </row>
    <row r="119" spans="1:5" x14ac:dyDescent="0.25">
      <c r="A119" s="56" t="s">
        <v>3044</v>
      </c>
      <c r="B119" t="s">
        <v>3046</v>
      </c>
      <c r="C119">
        <v>1082014</v>
      </c>
      <c r="D119" s="92">
        <v>31122019</v>
      </c>
      <c r="E119" t="str">
        <f t="shared" si="1"/>
        <v>31</v>
      </c>
    </row>
    <row r="120" spans="1:5" x14ac:dyDescent="0.25">
      <c r="A120" s="56" t="s">
        <v>3047</v>
      </c>
      <c r="B120" t="s">
        <v>3048</v>
      </c>
      <c r="C120">
        <v>1012011</v>
      </c>
      <c r="D120" s="92">
        <v>31072014</v>
      </c>
      <c r="E120" t="str">
        <f t="shared" si="1"/>
        <v>31</v>
      </c>
    </row>
    <row r="121" spans="1:5" x14ac:dyDescent="0.25">
      <c r="A121" s="56" t="s">
        <v>3047</v>
      </c>
      <c r="B121" t="s">
        <v>3049</v>
      </c>
      <c r="C121">
        <v>1082014</v>
      </c>
      <c r="D121" s="92">
        <v>31122019</v>
      </c>
      <c r="E121" t="str">
        <f t="shared" si="1"/>
        <v>31</v>
      </c>
    </row>
    <row r="122" spans="1:5" x14ac:dyDescent="0.25">
      <c r="A122" s="56" t="s">
        <v>3050</v>
      </c>
      <c r="B122" t="s">
        <v>3051</v>
      </c>
      <c r="C122">
        <v>1012011</v>
      </c>
      <c r="D122" s="92">
        <v>31122019</v>
      </c>
      <c r="E122" t="str">
        <f t="shared" si="1"/>
        <v>31</v>
      </c>
    </row>
    <row r="123" spans="1:5" x14ac:dyDescent="0.25">
      <c r="A123" s="56" t="s">
        <v>3052</v>
      </c>
      <c r="B123" t="s">
        <v>3053</v>
      </c>
      <c r="C123">
        <v>1012011</v>
      </c>
      <c r="D123" s="92">
        <v>31122019</v>
      </c>
      <c r="E123" t="str">
        <f t="shared" si="1"/>
        <v>31</v>
      </c>
    </row>
    <row r="124" spans="1:5" x14ac:dyDescent="0.25">
      <c r="A124" s="56" t="s">
        <v>3054</v>
      </c>
      <c r="B124" t="s">
        <v>3055</v>
      </c>
      <c r="C124">
        <v>1012011</v>
      </c>
      <c r="D124" s="92">
        <v>31122011</v>
      </c>
      <c r="E124" t="str">
        <f t="shared" si="1"/>
        <v>31</v>
      </c>
    </row>
    <row r="125" spans="1:5" x14ac:dyDescent="0.25">
      <c r="A125" s="56" t="s">
        <v>3054</v>
      </c>
      <c r="B125" t="s">
        <v>3056</v>
      </c>
      <c r="C125">
        <v>1012012</v>
      </c>
      <c r="D125" s="92">
        <v>31122019</v>
      </c>
      <c r="E125" t="str">
        <f t="shared" si="1"/>
        <v>31</v>
      </c>
    </row>
    <row r="126" spans="1:5" x14ac:dyDescent="0.25">
      <c r="A126" s="56" t="s">
        <v>3057</v>
      </c>
      <c r="B126" t="s">
        <v>3058</v>
      </c>
      <c r="C126">
        <v>1012011</v>
      </c>
      <c r="D126" s="92">
        <v>31122016</v>
      </c>
      <c r="E126" t="str">
        <f t="shared" si="1"/>
        <v>31</v>
      </c>
    </row>
    <row r="127" spans="1:5" x14ac:dyDescent="0.25">
      <c r="A127" s="56" t="s">
        <v>3059</v>
      </c>
      <c r="B127" t="s">
        <v>3060</v>
      </c>
      <c r="C127">
        <v>1012011</v>
      </c>
      <c r="D127" s="92">
        <v>31122019</v>
      </c>
      <c r="E127" t="str">
        <f t="shared" si="1"/>
        <v>31</v>
      </c>
    </row>
    <row r="128" spans="1:5" x14ac:dyDescent="0.25">
      <c r="A128" s="56" t="s">
        <v>3061</v>
      </c>
      <c r="B128" t="s">
        <v>3062</v>
      </c>
      <c r="C128">
        <v>1012011</v>
      </c>
      <c r="D128" s="92">
        <v>31122019</v>
      </c>
      <c r="E128" t="str">
        <f t="shared" si="1"/>
        <v>31</v>
      </c>
    </row>
    <row r="129" spans="1:5" x14ac:dyDescent="0.25">
      <c r="A129" s="56" t="s">
        <v>3063</v>
      </c>
      <c r="B129" t="s">
        <v>3064</v>
      </c>
      <c r="C129">
        <v>1012011</v>
      </c>
      <c r="D129" s="92">
        <v>31072014</v>
      </c>
      <c r="E129" t="str">
        <f t="shared" si="1"/>
        <v>31</v>
      </c>
    </row>
    <row r="130" spans="1:5" x14ac:dyDescent="0.25">
      <c r="A130" s="56" t="s">
        <v>3063</v>
      </c>
      <c r="B130" t="s">
        <v>3065</v>
      </c>
      <c r="C130">
        <v>1082014</v>
      </c>
      <c r="D130" s="92">
        <v>31122017</v>
      </c>
      <c r="E130" t="str">
        <f t="shared" si="1"/>
        <v>31</v>
      </c>
    </row>
    <row r="131" spans="1:5" x14ac:dyDescent="0.25">
      <c r="A131" s="56" t="s">
        <v>3066</v>
      </c>
      <c r="B131" t="s">
        <v>3067</v>
      </c>
      <c r="C131">
        <v>1012011</v>
      </c>
      <c r="D131" s="92">
        <v>31072014</v>
      </c>
      <c r="E131" t="str">
        <f t="shared" si="1"/>
        <v>31</v>
      </c>
    </row>
    <row r="132" spans="1:5" x14ac:dyDescent="0.25">
      <c r="A132" s="56" t="s">
        <v>3066</v>
      </c>
      <c r="B132" t="s">
        <v>3068</v>
      </c>
      <c r="C132">
        <v>1082014</v>
      </c>
      <c r="D132" s="92">
        <v>31122019</v>
      </c>
      <c r="E132" t="str">
        <f t="shared" ref="E132:E195" si="2">MID(D132,1,2)</f>
        <v>31</v>
      </c>
    </row>
    <row r="133" spans="1:5" x14ac:dyDescent="0.25">
      <c r="A133" s="56" t="s">
        <v>3069</v>
      </c>
      <c r="B133" t="s">
        <v>3070</v>
      </c>
      <c r="C133">
        <v>1012011</v>
      </c>
      <c r="D133" s="92">
        <v>31072014</v>
      </c>
      <c r="E133" t="str">
        <f t="shared" si="2"/>
        <v>31</v>
      </c>
    </row>
    <row r="134" spans="1:5" x14ac:dyDescent="0.25">
      <c r="A134" s="56" t="s">
        <v>3069</v>
      </c>
      <c r="B134" t="s">
        <v>3071</v>
      </c>
      <c r="C134">
        <v>1082014</v>
      </c>
      <c r="D134" s="92">
        <v>31102017</v>
      </c>
      <c r="E134" t="str">
        <f t="shared" si="2"/>
        <v>31</v>
      </c>
    </row>
    <row r="135" spans="1:5" x14ac:dyDescent="0.25">
      <c r="A135" s="56" t="s">
        <v>3072</v>
      </c>
      <c r="B135" t="s">
        <v>3073</v>
      </c>
      <c r="C135">
        <v>1012011</v>
      </c>
      <c r="D135" s="92">
        <v>31072014</v>
      </c>
      <c r="E135" t="str">
        <f t="shared" si="2"/>
        <v>31</v>
      </c>
    </row>
    <row r="136" spans="1:5" x14ac:dyDescent="0.25">
      <c r="A136" s="56" t="s">
        <v>3072</v>
      </c>
      <c r="B136" t="s">
        <v>3074</v>
      </c>
      <c r="C136">
        <v>1082014</v>
      </c>
      <c r="E136" t="str">
        <f t="shared" si="2"/>
        <v/>
      </c>
    </row>
    <row r="137" spans="1:5" x14ac:dyDescent="0.25">
      <c r="A137" s="56" t="s">
        <v>3075</v>
      </c>
      <c r="B137" t="s">
        <v>3076</v>
      </c>
      <c r="C137">
        <v>1012011</v>
      </c>
      <c r="E137" t="str">
        <f t="shared" si="2"/>
        <v/>
      </c>
    </row>
    <row r="138" spans="1:5" x14ac:dyDescent="0.25">
      <c r="A138" s="56" t="s">
        <v>3077</v>
      </c>
      <c r="B138" t="s">
        <v>3078</v>
      </c>
      <c r="C138">
        <v>1012011</v>
      </c>
      <c r="D138" s="92">
        <v>31072014</v>
      </c>
      <c r="E138" t="str">
        <f t="shared" si="2"/>
        <v>31</v>
      </c>
    </row>
    <row r="139" spans="1:5" x14ac:dyDescent="0.25">
      <c r="A139" s="56" t="s">
        <v>3077</v>
      </c>
      <c r="B139" t="s">
        <v>3079</v>
      </c>
      <c r="C139">
        <v>1082014</v>
      </c>
      <c r="E139" t="str">
        <f t="shared" si="2"/>
        <v/>
      </c>
    </row>
    <row r="140" spans="1:5" x14ac:dyDescent="0.25">
      <c r="A140" s="56" t="s">
        <v>3080</v>
      </c>
      <c r="B140" t="s">
        <v>3081</v>
      </c>
      <c r="C140">
        <v>1012011</v>
      </c>
      <c r="D140" s="92">
        <v>31072014</v>
      </c>
      <c r="E140" t="str">
        <f t="shared" si="2"/>
        <v>31</v>
      </c>
    </row>
    <row r="141" spans="1:5" x14ac:dyDescent="0.25">
      <c r="A141" s="56" t="s">
        <v>3080</v>
      </c>
      <c r="B141" t="s">
        <v>3082</v>
      </c>
      <c r="C141">
        <v>1082014</v>
      </c>
      <c r="E141" t="str">
        <f t="shared" si="2"/>
        <v/>
      </c>
    </row>
    <row r="142" spans="1:5" x14ac:dyDescent="0.25">
      <c r="A142" s="56" t="s">
        <v>3083</v>
      </c>
      <c r="B142" t="s">
        <v>3084</v>
      </c>
      <c r="C142">
        <v>1012011</v>
      </c>
      <c r="D142" s="92">
        <v>31072014</v>
      </c>
      <c r="E142" t="str">
        <f t="shared" si="2"/>
        <v>31</v>
      </c>
    </row>
    <row r="143" spans="1:5" x14ac:dyDescent="0.25">
      <c r="A143" s="56" t="s">
        <v>3083</v>
      </c>
      <c r="B143" t="s">
        <v>3085</v>
      </c>
      <c r="C143">
        <v>1082014</v>
      </c>
      <c r="D143" s="92">
        <v>31122019</v>
      </c>
      <c r="E143" t="str">
        <f t="shared" si="2"/>
        <v>31</v>
      </c>
    </row>
    <row r="144" spans="1:5" x14ac:dyDescent="0.25">
      <c r="A144" s="56" t="s">
        <v>3086</v>
      </c>
      <c r="B144" t="s">
        <v>3087</v>
      </c>
      <c r="C144">
        <v>1012011</v>
      </c>
      <c r="D144" s="92" t="s">
        <v>3003</v>
      </c>
      <c r="E144" t="str">
        <f t="shared" si="2"/>
        <v>01</v>
      </c>
    </row>
    <row r="145" spans="1:5" x14ac:dyDescent="0.25">
      <c r="A145" s="56" t="s">
        <v>3088</v>
      </c>
      <c r="B145" t="s">
        <v>3089</v>
      </c>
      <c r="C145">
        <v>1012011</v>
      </c>
      <c r="D145" s="92">
        <v>31072014</v>
      </c>
      <c r="E145" t="str">
        <f t="shared" si="2"/>
        <v>31</v>
      </c>
    </row>
    <row r="146" spans="1:5" x14ac:dyDescent="0.25">
      <c r="A146" s="56" t="s">
        <v>3088</v>
      </c>
      <c r="B146" t="s">
        <v>3090</v>
      </c>
      <c r="C146">
        <v>1082014</v>
      </c>
      <c r="D146" s="92">
        <v>31122019</v>
      </c>
      <c r="E146" t="str">
        <f t="shared" si="2"/>
        <v>31</v>
      </c>
    </row>
    <row r="147" spans="1:5" x14ac:dyDescent="0.25">
      <c r="A147" s="56" t="s">
        <v>3091</v>
      </c>
      <c r="B147" t="s">
        <v>3092</v>
      </c>
      <c r="C147">
        <v>1012011</v>
      </c>
      <c r="D147" s="92">
        <v>31072014</v>
      </c>
      <c r="E147" t="str">
        <f t="shared" si="2"/>
        <v>31</v>
      </c>
    </row>
    <row r="148" spans="1:5" x14ac:dyDescent="0.25">
      <c r="A148" s="56" t="s">
        <v>3091</v>
      </c>
      <c r="B148" t="s">
        <v>3093</v>
      </c>
      <c r="C148">
        <v>1082014</v>
      </c>
      <c r="D148" s="92">
        <v>31122019</v>
      </c>
      <c r="E148" t="str">
        <f t="shared" si="2"/>
        <v>31</v>
      </c>
    </row>
    <row r="149" spans="1:5" x14ac:dyDescent="0.25">
      <c r="A149" s="56" t="s">
        <v>3094</v>
      </c>
      <c r="B149" t="s">
        <v>3095</v>
      </c>
      <c r="C149">
        <v>1012011</v>
      </c>
      <c r="D149" s="92">
        <v>30112011</v>
      </c>
      <c r="E149" t="str">
        <f t="shared" si="2"/>
        <v>30</v>
      </c>
    </row>
    <row r="150" spans="1:5" x14ac:dyDescent="0.25">
      <c r="A150" s="56" t="s">
        <v>3096</v>
      </c>
      <c r="B150" t="s">
        <v>3097</v>
      </c>
      <c r="C150">
        <v>1012011</v>
      </c>
      <c r="D150" s="92">
        <v>31072014</v>
      </c>
      <c r="E150" t="str">
        <f t="shared" si="2"/>
        <v>31</v>
      </c>
    </row>
    <row r="151" spans="1:5" x14ac:dyDescent="0.25">
      <c r="A151" s="56" t="s">
        <v>3096</v>
      </c>
      <c r="B151" t="s">
        <v>3098</v>
      </c>
      <c r="C151">
        <v>1082014</v>
      </c>
      <c r="D151" s="92">
        <v>31122019</v>
      </c>
      <c r="E151" t="str">
        <f t="shared" si="2"/>
        <v>31</v>
      </c>
    </row>
    <row r="152" spans="1:5" x14ac:dyDescent="0.25">
      <c r="A152" s="56" t="s">
        <v>3099</v>
      </c>
      <c r="B152" t="s">
        <v>3100</v>
      </c>
      <c r="C152">
        <v>1012011</v>
      </c>
      <c r="D152" s="92">
        <v>1032017</v>
      </c>
      <c r="E152" t="str">
        <f t="shared" si="2"/>
        <v>10</v>
      </c>
    </row>
    <row r="153" spans="1:5" x14ac:dyDescent="0.25">
      <c r="A153" s="56" t="s">
        <v>3099</v>
      </c>
      <c r="B153" t="s">
        <v>3101</v>
      </c>
      <c r="C153">
        <v>2032017</v>
      </c>
      <c r="E153" t="str">
        <f t="shared" si="2"/>
        <v/>
      </c>
    </row>
    <row r="154" spans="1:5" x14ac:dyDescent="0.25">
      <c r="A154" s="56" t="s">
        <v>3102</v>
      </c>
      <c r="B154" t="s">
        <v>3103</v>
      </c>
      <c r="C154">
        <v>1012011</v>
      </c>
      <c r="D154" s="92">
        <v>31122019</v>
      </c>
      <c r="E154" t="str">
        <f t="shared" si="2"/>
        <v>31</v>
      </c>
    </row>
    <row r="155" spans="1:5" x14ac:dyDescent="0.25">
      <c r="A155" s="56" t="s">
        <v>3104</v>
      </c>
      <c r="B155" t="s">
        <v>3105</v>
      </c>
      <c r="C155">
        <v>1012011</v>
      </c>
      <c r="D155" s="92">
        <v>31122019</v>
      </c>
      <c r="E155" t="str">
        <f t="shared" si="2"/>
        <v>31</v>
      </c>
    </row>
    <row r="156" spans="1:5" x14ac:dyDescent="0.25">
      <c r="A156" s="56" t="s">
        <v>3106</v>
      </c>
      <c r="B156" t="s">
        <v>3107</v>
      </c>
      <c r="C156">
        <v>1012011</v>
      </c>
      <c r="D156" s="92">
        <v>31122019</v>
      </c>
      <c r="E156" t="str">
        <f t="shared" si="2"/>
        <v>31</v>
      </c>
    </row>
    <row r="157" spans="1:5" x14ac:dyDescent="0.25">
      <c r="A157" s="56" t="s">
        <v>3108</v>
      </c>
      <c r="B157" t="s">
        <v>3109</v>
      </c>
      <c r="C157">
        <v>1012011</v>
      </c>
      <c r="D157" s="92">
        <v>31072014</v>
      </c>
      <c r="E157" t="str">
        <f t="shared" si="2"/>
        <v>31</v>
      </c>
    </row>
    <row r="158" spans="1:5" x14ac:dyDescent="0.25">
      <c r="A158" s="56" t="s">
        <v>3110</v>
      </c>
      <c r="B158" t="s">
        <v>3111</v>
      </c>
      <c r="C158">
        <v>1012011</v>
      </c>
      <c r="D158" s="92">
        <v>31072014</v>
      </c>
      <c r="E158" t="str">
        <f t="shared" si="2"/>
        <v>31</v>
      </c>
    </row>
    <row r="159" spans="1:5" x14ac:dyDescent="0.25">
      <c r="A159" s="56" t="s">
        <v>3112</v>
      </c>
      <c r="B159" t="s">
        <v>3113</v>
      </c>
      <c r="C159">
        <v>1012011</v>
      </c>
      <c r="D159" s="92">
        <v>31122019</v>
      </c>
      <c r="E159" t="str">
        <f t="shared" si="2"/>
        <v>31</v>
      </c>
    </row>
    <row r="160" spans="1:5" x14ac:dyDescent="0.25">
      <c r="A160" s="56" t="s">
        <v>3114</v>
      </c>
      <c r="B160" t="s">
        <v>3115</v>
      </c>
      <c r="C160">
        <v>1012011</v>
      </c>
      <c r="D160" s="92">
        <v>21072011</v>
      </c>
      <c r="E160" t="str">
        <f t="shared" si="2"/>
        <v>21</v>
      </c>
    </row>
    <row r="161" spans="1:5" x14ac:dyDescent="0.25">
      <c r="A161" s="56" t="s">
        <v>3116</v>
      </c>
      <c r="B161" t="s">
        <v>3117</v>
      </c>
      <c r="C161">
        <v>1012011</v>
      </c>
      <c r="D161" s="92">
        <v>31082015</v>
      </c>
      <c r="E161" t="str">
        <f t="shared" si="2"/>
        <v>31</v>
      </c>
    </row>
    <row r="162" spans="1:5" x14ac:dyDescent="0.25">
      <c r="A162" s="56" t="s">
        <v>3118</v>
      </c>
      <c r="B162" t="s">
        <v>3119</v>
      </c>
      <c r="C162">
        <v>1012011</v>
      </c>
      <c r="D162" s="92">
        <v>31072014</v>
      </c>
      <c r="E162" t="str">
        <f t="shared" si="2"/>
        <v>31</v>
      </c>
    </row>
    <row r="163" spans="1:5" x14ac:dyDescent="0.25">
      <c r="A163" s="56" t="s">
        <v>3118</v>
      </c>
      <c r="B163" t="s">
        <v>3120</v>
      </c>
      <c r="C163">
        <v>1082014</v>
      </c>
      <c r="D163" s="92">
        <v>31122019</v>
      </c>
      <c r="E163" t="str">
        <f t="shared" si="2"/>
        <v>31</v>
      </c>
    </row>
    <row r="164" spans="1:5" x14ac:dyDescent="0.25">
      <c r="A164" s="56" t="s">
        <v>3121</v>
      </c>
      <c r="B164" t="s">
        <v>3122</v>
      </c>
      <c r="C164">
        <v>1012011</v>
      </c>
      <c r="D164" s="92">
        <v>31122011</v>
      </c>
      <c r="E164" t="str">
        <f t="shared" si="2"/>
        <v>31</v>
      </c>
    </row>
    <row r="165" spans="1:5" x14ac:dyDescent="0.25">
      <c r="A165" s="56" t="s">
        <v>3123</v>
      </c>
      <c r="B165" t="s">
        <v>3124</v>
      </c>
      <c r="C165">
        <v>1012011</v>
      </c>
      <c r="D165" s="92">
        <v>31072011</v>
      </c>
      <c r="E165" t="str">
        <f t="shared" si="2"/>
        <v>31</v>
      </c>
    </row>
    <row r="166" spans="1:5" x14ac:dyDescent="0.25">
      <c r="A166" s="56" t="s">
        <v>3125</v>
      </c>
      <c r="B166" t="s">
        <v>3126</v>
      </c>
      <c r="C166">
        <v>1012011</v>
      </c>
      <c r="D166" s="92">
        <v>1052016</v>
      </c>
      <c r="E166" t="str">
        <f t="shared" si="2"/>
        <v>10</v>
      </c>
    </row>
    <row r="167" spans="1:5" x14ac:dyDescent="0.25">
      <c r="A167" s="56" t="s">
        <v>3127</v>
      </c>
      <c r="B167" t="s">
        <v>3128</v>
      </c>
      <c r="C167">
        <v>1012011</v>
      </c>
      <c r="D167" s="92">
        <v>31122013</v>
      </c>
      <c r="E167" t="str">
        <f t="shared" si="2"/>
        <v>31</v>
      </c>
    </row>
    <row r="168" spans="1:5" x14ac:dyDescent="0.25">
      <c r="A168" s="56" t="s">
        <v>3129</v>
      </c>
      <c r="B168" t="s">
        <v>3130</v>
      </c>
      <c r="C168">
        <v>1012011</v>
      </c>
      <c r="D168" s="92">
        <v>31122014</v>
      </c>
      <c r="E168" t="str">
        <f t="shared" si="2"/>
        <v>31</v>
      </c>
    </row>
    <row r="169" spans="1:5" x14ac:dyDescent="0.25">
      <c r="A169" s="56" t="s">
        <v>3131</v>
      </c>
      <c r="B169" t="s">
        <v>3132</v>
      </c>
      <c r="C169">
        <v>1012011</v>
      </c>
      <c r="D169" s="92">
        <v>31122012</v>
      </c>
      <c r="E169" t="str">
        <f t="shared" si="2"/>
        <v>31</v>
      </c>
    </row>
    <row r="170" spans="1:5" x14ac:dyDescent="0.25">
      <c r="A170" s="56" t="s">
        <v>3133</v>
      </c>
      <c r="B170" t="s">
        <v>3134</v>
      </c>
      <c r="C170">
        <v>1102012</v>
      </c>
      <c r="D170" s="92">
        <v>31072014</v>
      </c>
      <c r="E170" t="str">
        <f t="shared" si="2"/>
        <v>31</v>
      </c>
    </row>
    <row r="171" spans="1:5" x14ac:dyDescent="0.25">
      <c r="A171" s="56" t="s">
        <v>3133</v>
      </c>
      <c r="B171" t="s">
        <v>3135</v>
      </c>
      <c r="C171">
        <v>1082014</v>
      </c>
      <c r="D171" s="92">
        <v>31122019</v>
      </c>
      <c r="E171" t="str">
        <f t="shared" si="2"/>
        <v>31</v>
      </c>
    </row>
    <row r="172" spans="1:5" x14ac:dyDescent="0.25">
      <c r="A172" s="56" t="s">
        <v>3136</v>
      </c>
      <c r="B172" t="s">
        <v>3137</v>
      </c>
      <c r="C172">
        <v>1012013</v>
      </c>
      <c r="D172" s="92">
        <v>31122019</v>
      </c>
      <c r="E172" t="str">
        <f t="shared" si="2"/>
        <v>31</v>
      </c>
    </row>
    <row r="173" spans="1:5" x14ac:dyDescent="0.25">
      <c r="A173" s="56" t="s">
        <v>3138</v>
      </c>
      <c r="B173" t="s">
        <v>3139</v>
      </c>
      <c r="C173">
        <v>1012013</v>
      </c>
      <c r="D173" s="92">
        <v>31122019</v>
      </c>
      <c r="E173" t="str">
        <f t="shared" si="2"/>
        <v>31</v>
      </c>
    </row>
    <row r="174" spans="1:5" x14ac:dyDescent="0.25">
      <c r="A174" s="56" t="s">
        <v>3140</v>
      </c>
      <c r="B174" t="s">
        <v>3141</v>
      </c>
      <c r="C174">
        <v>1032014</v>
      </c>
      <c r="D174" s="92">
        <v>31072014</v>
      </c>
      <c r="E174" t="str">
        <f t="shared" si="2"/>
        <v>31</v>
      </c>
    </row>
    <row r="175" spans="1:5" x14ac:dyDescent="0.25">
      <c r="A175" s="56" t="s">
        <v>3140</v>
      </c>
      <c r="B175" t="s">
        <v>3142</v>
      </c>
      <c r="C175">
        <v>1082014</v>
      </c>
      <c r="D175" s="92">
        <v>31122019</v>
      </c>
      <c r="E175" t="str">
        <f t="shared" si="2"/>
        <v>31</v>
      </c>
    </row>
    <row r="176" spans="1:5" x14ac:dyDescent="0.25">
      <c r="A176" s="56" t="s">
        <v>3143</v>
      </c>
      <c r="B176" t="s">
        <v>3144</v>
      </c>
      <c r="C176">
        <v>1012020</v>
      </c>
      <c r="E176" t="str">
        <f t="shared" si="2"/>
        <v/>
      </c>
    </row>
    <row r="177" spans="1:5" x14ac:dyDescent="0.25">
      <c r="A177" s="56" t="s">
        <v>3145</v>
      </c>
      <c r="B177" t="s">
        <v>3146</v>
      </c>
      <c r="C177">
        <v>13122018</v>
      </c>
      <c r="E177" t="str">
        <f t="shared" si="2"/>
        <v/>
      </c>
    </row>
    <row r="178" spans="1:5" s="111" customFormat="1" x14ac:dyDescent="0.25">
      <c r="A178" s="120" t="s">
        <v>3147</v>
      </c>
      <c r="B178" s="111" t="s">
        <v>3148</v>
      </c>
      <c r="C178" s="111">
        <v>1012012</v>
      </c>
      <c r="D178" s="121"/>
      <c r="E178" s="111" t="str">
        <f t="shared" si="2"/>
        <v/>
      </c>
    </row>
    <row r="179" spans="1:5" x14ac:dyDescent="0.25">
      <c r="A179" s="56" t="s">
        <v>3149</v>
      </c>
      <c r="B179" t="s">
        <v>3150</v>
      </c>
      <c r="C179">
        <v>1012009</v>
      </c>
      <c r="D179" s="92">
        <v>1122011</v>
      </c>
      <c r="E179" t="str">
        <f t="shared" si="2"/>
        <v>11</v>
      </c>
    </row>
    <row r="180" spans="1:5" x14ac:dyDescent="0.25">
      <c r="A180" s="56" t="s">
        <v>3151</v>
      </c>
      <c r="B180" t="s">
        <v>3152</v>
      </c>
      <c r="C180">
        <v>1012011</v>
      </c>
      <c r="E180" t="str">
        <f t="shared" si="2"/>
        <v/>
      </c>
    </row>
    <row r="181" spans="1:5" x14ac:dyDescent="0.25">
      <c r="A181" s="56" t="s">
        <v>3153</v>
      </c>
      <c r="B181" t="s">
        <v>3154</v>
      </c>
      <c r="C181">
        <v>1012013</v>
      </c>
      <c r="D181" s="92">
        <v>31122019</v>
      </c>
      <c r="E181" t="str">
        <f t="shared" si="2"/>
        <v>31</v>
      </c>
    </row>
    <row r="182" spans="1:5" x14ac:dyDescent="0.25">
      <c r="A182" s="56" t="s">
        <v>3155</v>
      </c>
      <c r="B182" t="s">
        <v>3156</v>
      </c>
      <c r="C182">
        <v>1012017</v>
      </c>
      <c r="E182" t="str">
        <f t="shared" si="2"/>
        <v/>
      </c>
    </row>
    <row r="183" spans="1:5" x14ac:dyDescent="0.25">
      <c r="A183" s="56" t="s">
        <v>3157</v>
      </c>
      <c r="B183" t="s">
        <v>3158</v>
      </c>
      <c r="C183">
        <v>1012009</v>
      </c>
      <c r="D183" s="92">
        <v>1112011</v>
      </c>
      <c r="E183" t="str">
        <f t="shared" si="2"/>
        <v>11</v>
      </c>
    </row>
    <row r="184" spans="1:5" x14ac:dyDescent="0.25">
      <c r="A184" s="56" t="s">
        <v>3159</v>
      </c>
      <c r="B184" t="s">
        <v>3160</v>
      </c>
      <c r="C184">
        <v>1012011</v>
      </c>
      <c r="D184" s="92">
        <v>31072014</v>
      </c>
      <c r="E184" t="str">
        <f t="shared" si="2"/>
        <v>31</v>
      </c>
    </row>
    <row r="185" spans="1:5" x14ac:dyDescent="0.25">
      <c r="A185" s="56" t="s">
        <v>3159</v>
      </c>
      <c r="B185" t="s">
        <v>3161</v>
      </c>
      <c r="C185">
        <v>1082014</v>
      </c>
      <c r="D185" s="92">
        <v>31122019</v>
      </c>
      <c r="E185" t="str">
        <f t="shared" si="2"/>
        <v>31</v>
      </c>
    </row>
    <row r="186" spans="1:5" x14ac:dyDescent="0.25">
      <c r="A186" s="56" t="s">
        <v>3162</v>
      </c>
      <c r="B186" t="s">
        <v>3163</v>
      </c>
      <c r="C186">
        <v>1012011</v>
      </c>
      <c r="D186" s="92">
        <v>31072014</v>
      </c>
      <c r="E186" t="str">
        <f t="shared" si="2"/>
        <v>31</v>
      </c>
    </row>
    <row r="187" spans="1:5" x14ac:dyDescent="0.25">
      <c r="A187" s="56" t="s">
        <v>3162</v>
      </c>
      <c r="B187" t="s">
        <v>3164</v>
      </c>
      <c r="C187">
        <v>1082014</v>
      </c>
      <c r="D187" s="92">
        <v>31122019</v>
      </c>
      <c r="E187" t="str">
        <f t="shared" si="2"/>
        <v>31</v>
      </c>
    </row>
    <row r="188" spans="1:5" x14ac:dyDescent="0.25">
      <c r="A188" s="56" t="s">
        <v>3165</v>
      </c>
      <c r="B188" t="s">
        <v>3166</v>
      </c>
      <c r="C188">
        <v>1012011</v>
      </c>
      <c r="D188" s="92">
        <v>31072014</v>
      </c>
      <c r="E188" t="str">
        <f t="shared" si="2"/>
        <v>31</v>
      </c>
    </row>
    <row r="189" spans="1:5" x14ac:dyDescent="0.25">
      <c r="A189" s="56" t="s">
        <v>3165</v>
      </c>
      <c r="B189" t="s">
        <v>3167</v>
      </c>
      <c r="C189">
        <v>1082014</v>
      </c>
      <c r="D189" s="92">
        <v>31122019</v>
      </c>
      <c r="E189" t="str">
        <f t="shared" si="2"/>
        <v>31</v>
      </c>
    </row>
    <row r="190" spans="1:5" x14ac:dyDescent="0.25">
      <c r="A190" s="56" t="s">
        <v>3168</v>
      </c>
      <c r="B190" t="s">
        <v>3169</v>
      </c>
      <c r="C190">
        <v>1012011</v>
      </c>
      <c r="D190" s="92">
        <v>31072014</v>
      </c>
      <c r="E190" t="str">
        <f t="shared" si="2"/>
        <v>31</v>
      </c>
    </row>
    <row r="191" spans="1:5" x14ac:dyDescent="0.25">
      <c r="A191" s="56" t="s">
        <v>3168</v>
      </c>
      <c r="B191" t="s">
        <v>3170</v>
      </c>
      <c r="C191">
        <v>1082014</v>
      </c>
      <c r="D191" s="92">
        <v>31122019</v>
      </c>
      <c r="E191" t="str">
        <f t="shared" si="2"/>
        <v>31</v>
      </c>
    </row>
    <row r="192" spans="1:5" x14ac:dyDescent="0.25">
      <c r="A192" s="56" t="s">
        <v>3171</v>
      </c>
      <c r="B192" t="s">
        <v>3172</v>
      </c>
      <c r="C192">
        <v>1012011</v>
      </c>
      <c r="D192" s="92">
        <v>31072014</v>
      </c>
      <c r="E192" t="str">
        <f t="shared" si="2"/>
        <v>31</v>
      </c>
    </row>
    <row r="193" spans="1:5" x14ac:dyDescent="0.25">
      <c r="A193" s="56" t="s">
        <v>3173</v>
      </c>
      <c r="B193" t="s">
        <v>3174</v>
      </c>
      <c r="C193">
        <v>1012011</v>
      </c>
      <c r="D193" s="92">
        <v>31072014</v>
      </c>
      <c r="E193" t="str">
        <f t="shared" si="2"/>
        <v>31</v>
      </c>
    </row>
    <row r="194" spans="1:5" x14ac:dyDescent="0.25">
      <c r="A194" s="56" t="s">
        <v>3175</v>
      </c>
      <c r="B194" t="s">
        <v>3176</v>
      </c>
      <c r="C194">
        <v>1012011</v>
      </c>
      <c r="D194" s="92">
        <v>31072014</v>
      </c>
      <c r="E194" t="str">
        <f t="shared" si="2"/>
        <v>31</v>
      </c>
    </row>
    <row r="195" spans="1:5" x14ac:dyDescent="0.25">
      <c r="A195" s="56" t="s">
        <v>3175</v>
      </c>
      <c r="B195" t="s">
        <v>3177</v>
      </c>
      <c r="C195">
        <v>1082014</v>
      </c>
      <c r="D195" s="92">
        <v>31122019</v>
      </c>
      <c r="E195" t="str">
        <f t="shared" si="2"/>
        <v>31</v>
      </c>
    </row>
    <row r="196" spans="1:5" x14ac:dyDescent="0.25">
      <c r="A196" s="56" t="s">
        <v>3178</v>
      </c>
      <c r="B196" t="s">
        <v>3179</v>
      </c>
      <c r="C196">
        <v>1012011</v>
      </c>
      <c r="D196" s="92">
        <v>31072014</v>
      </c>
      <c r="E196" t="str">
        <f t="shared" ref="E196:E259" si="3">MID(D196,1,2)</f>
        <v>31</v>
      </c>
    </row>
    <row r="197" spans="1:5" x14ac:dyDescent="0.25">
      <c r="A197" s="56" t="s">
        <v>3178</v>
      </c>
      <c r="B197" t="s">
        <v>3180</v>
      </c>
      <c r="C197">
        <v>1082014</v>
      </c>
      <c r="D197" s="92">
        <v>31122019</v>
      </c>
      <c r="E197" t="str">
        <f t="shared" si="3"/>
        <v>31</v>
      </c>
    </row>
    <row r="198" spans="1:5" x14ac:dyDescent="0.25">
      <c r="A198" s="56" t="s">
        <v>3181</v>
      </c>
      <c r="B198" t="s">
        <v>3182</v>
      </c>
      <c r="C198">
        <v>1012011</v>
      </c>
      <c r="D198" s="92">
        <v>31072014</v>
      </c>
      <c r="E198" t="str">
        <f t="shared" si="3"/>
        <v>31</v>
      </c>
    </row>
    <row r="199" spans="1:5" x14ac:dyDescent="0.25">
      <c r="A199" s="56" t="s">
        <v>3181</v>
      </c>
      <c r="B199" t="s">
        <v>3183</v>
      </c>
      <c r="C199">
        <v>1082014</v>
      </c>
      <c r="D199" s="92">
        <v>31122019</v>
      </c>
      <c r="E199" t="str">
        <f t="shared" si="3"/>
        <v>31</v>
      </c>
    </row>
    <row r="200" spans="1:5" x14ac:dyDescent="0.25">
      <c r="A200" s="56" t="s">
        <v>3184</v>
      </c>
      <c r="B200" t="s">
        <v>3185</v>
      </c>
      <c r="C200">
        <v>1012011</v>
      </c>
      <c r="D200" s="92">
        <v>31072014</v>
      </c>
      <c r="E200" t="str">
        <f t="shared" si="3"/>
        <v>31</v>
      </c>
    </row>
    <row r="201" spans="1:5" x14ac:dyDescent="0.25">
      <c r="A201" s="56" t="s">
        <v>3184</v>
      </c>
      <c r="B201" t="s">
        <v>3186</v>
      </c>
      <c r="C201">
        <v>1082014</v>
      </c>
      <c r="D201" s="92">
        <v>31122019</v>
      </c>
      <c r="E201" t="str">
        <f t="shared" si="3"/>
        <v>31</v>
      </c>
    </row>
    <row r="202" spans="1:5" x14ac:dyDescent="0.25">
      <c r="A202" s="56" t="s">
        <v>3187</v>
      </c>
      <c r="B202" t="s">
        <v>3188</v>
      </c>
      <c r="C202">
        <v>1012011</v>
      </c>
      <c r="D202" s="92">
        <v>31072014</v>
      </c>
      <c r="E202" t="str">
        <f t="shared" si="3"/>
        <v>31</v>
      </c>
    </row>
    <row r="203" spans="1:5" x14ac:dyDescent="0.25">
      <c r="A203" s="56" t="s">
        <v>3187</v>
      </c>
      <c r="B203" t="s">
        <v>3189</v>
      </c>
      <c r="C203">
        <v>1082014</v>
      </c>
      <c r="D203" s="92">
        <v>31122019</v>
      </c>
      <c r="E203" t="str">
        <f t="shared" si="3"/>
        <v>31</v>
      </c>
    </row>
    <row r="204" spans="1:5" x14ac:dyDescent="0.25">
      <c r="A204" s="56" t="s">
        <v>3190</v>
      </c>
      <c r="B204" t="s">
        <v>3191</v>
      </c>
      <c r="C204">
        <v>1012011</v>
      </c>
      <c r="D204" s="92">
        <v>31072014</v>
      </c>
      <c r="E204" t="str">
        <f t="shared" si="3"/>
        <v>31</v>
      </c>
    </row>
    <row r="205" spans="1:5" x14ac:dyDescent="0.25">
      <c r="A205" s="56" t="s">
        <v>3192</v>
      </c>
      <c r="B205" t="s">
        <v>3193</v>
      </c>
      <c r="C205">
        <v>1012011</v>
      </c>
      <c r="D205" s="92">
        <v>31072014</v>
      </c>
      <c r="E205" t="str">
        <f t="shared" si="3"/>
        <v>31</v>
      </c>
    </row>
    <row r="206" spans="1:5" x14ac:dyDescent="0.25">
      <c r="A206" s="56" t="s">
        <v>3194</v>
      </c>
      <c r="B206" t="s">
        <v>3195</v>
      </c>
      <c r="C206">
        <v>1012011</v>
      </c>
      <c r="D206" s="92">
        <v>31072014</v>
      </c>
      <c r="E206" t="str">
        <f t="shared" si="3"/>
        <v>31</v>
      </c>
    </row>
    <row r="207" spans="1:5" x14ac:dyDescent="0.25">
      <c r="A207" s="56" t="s">
        <v>3196</v>
      </c>
      <c r="B207" t="s">
        <v>3197</v>
      </c>
      <c r="C207">
        <v>1012011</v>
      </c>
      <c r="D207" s="92">
        <v>31072014</v>
      </c>
      <c r="E207" t="str">
        <f t="shared" si="3"/>
        <v>31</v>
      </c>
    </row>
    <row r="208" spans="1:5" x14ac:dyDescent="0.25">
      <c r="A208" s="56" t="s">
        <v>3196</v>
      </c>
      <c r="B208" t="s">
        <v>3198</v>
      </c>
      <c r="C208">
        <v>1082014</v>
      </c>
      <c r="D208" s="92">
        <v>31122019</v>
      </c>
      <c r="E208" t="str">
        <f t="shared" si="3"/>
        <v>31</v>
      </c>
    </row>
    <row r="209" spans="1:5" x14ac:dyDescent="0.25">
      <c r="A209" s="56" t="s">
        <v>3199</v>
      </c>
      <c r="B209" t="s">
        <v>3200</v>
      </c>
      <c r="C209">
        <v>1012011</v>
      </c>
      <c r="D209" s="92">
        <v>31072014</v>
      </c>
      <c r="E209" t="str">
        <f t="shared" si="3"/>
        <v>31</v>
      </c>
    </row>
    <row r="210" spans="1:5" x14ac:dyDescent="0.25">
      <c r="A210" s="56" t="s">
        <v>3201</v>
      </c>
      <c r="B210" t="s">
        <v>3202</v>
      </c>
      <c r="C210">
        <v>1012011</v>
      </c>
      <c r="D210" s="92">
        <v>21072011</v>
      </c>
      <c r="E210" t="str">
        <f t="shared" si="3"/>
        <v>21</v>
      </c>
    </row>
    <row r="211" spans="1:5" x14ac:dyDescent="0.25">
      <c r="A211" s="56" t="s">
        <v>3203</v>
      </c>
      <c r="B211" t="s">
        <v>3204</v>
      </c>
      <c r="C211">
        <v>1012011</v>
      </c>
      <c r="D211" s="92">
        <v>4112011</v>
      </c>
      <c r="E211" t="str">
        <f t="shared" si="3"/>
        <v>41</v>
      </c>
    </row>
    <row r="212" spans="1:5" x14ac:dyDescent="0.25">
      <c r="A212" s="56" t="s">
        <v>3205</v>
      </c>
      <c r="B212" t="s">
        <v>3206</v>
      </c>
      <c r="C212">
        <v>1012011</v>
      </c>
      <c r="D212" s="92">
        <v>31072014</v>
      </c>
      <c r="E212" t="str">
        <f t="shared" si="3"/>
        <v>31</v>
      </c>
    </row>
    <row r="213" spans="1:5" x14ac:dyDescent="0.25">
      <c r="A213" s="56" t="s">
        <v>3207</v>
      </c>
      <c r="B213" t="s">
        <v>3208</v>
      </c>
      <c r="C213">
        <v>1012011</v>
      </c>
      <c r="D213" s="92">
        <v>31072014</v>
      </c>
      <c r="E213" t="str">
        <f t="shared" si="3"/>
        <v>31</v>
      </c>
    </row>
    <row r="214" spans="1:5" x14ac:dyDescent="0.25">
      <c r="A214" s="56" t="s">
        <v>3209</v>
      </c>
      <c r="B214" t="s">
        <v>3210</v>
      </c>
      <c r="C214">
        <v>1012011</v>
      </c>
      <c r="D214" s="92">
        <v>4112011</v>
      </c>
      <c r="E214" t="str">
        <f t="shared" si="3"/>
        <v>41</v>
      </c>
    </row>
    <row r="215" spans="1:5" x14ac:dyDescent="0.25">
      <c r="A215" s="56" t="s">
        <v>3211</v>
      </c>
      <c r="B215" t="s">
        <v>3212</v>
      </c>
      <c r="C215">
        <v>1012011</v>
      </c>
      <c r="D215" s="92">
        <v>4112011</v>
      </c>
      <c r="E215" t="str">
        <f t="shared" si="3"/>
        <v>41</v>
      </c>
    </row>
    <row r="216" spans="1:5" x14ac:dyDescent="0.25">
      <c r="A216" s="56" t="s">
        <v>3213</v>
      </c>
      <c r="B216" t="s">
        <v>3214</v>
      </c>
      <c r="C216">
        <v>1012011</v>
      </c>
      <c r="D216" s="92">
        <v>4112011</v>
      </c>
      <c r="E216" t="str">
        <f t="shared" si="3"/>
        <v>41</v>
      </c>
    </row>
    <row r="217" spans="1:5" x14ac:dyDescent="0.25">
      <c r="A217" s="56" t="s">
        <v>3215</v>
      </c>
      <c r="B217" t="s">
        <v>3216</v>
      </c>
      <c r="C217">
        <v>1012011</v>
      </c>
      <c r="D217" s="92">
        <v>4112011</v>
      </c>
      <c r="E217" t="str">
        <f t="shared" si="3"/>
        <v>41</v>
      </c>
    </row>
    <row r="218" spans="1:5" x14ac:dyDescent="0.25">
      <c r="A218" s="56" t="s">
        <v>3217</v>
      </c>
      <c r="B218" t="s">
        <v>3218</v>
      </c>
      <c r="C218">
        <v>1012011</v>
      </c>
      <c r="D218" s="92">
        <v>31072014</v>
      </c>
      <c r="E218" t="str">
        <f t="shared" si="3"/>
        <v>31</v>
      </c>
    </row>
    <row r="219" spans="1:5" x14ac:dyDescent="0.25">
      <c r="A219" s="56" t="s">
        <v>3219</v>
      </c>
      <c r="B219" t="s">
        <v>3220</v>
      </c>
      <c r="C219">
        <v>1012011</v>
      </c>
      <c r="D219" s="92">
        <v>31072014</v>
      </c>
      <c r="E219" t="str">
        <f t="shared" si="3"/>
        <v>31</v>
      </c>
    </row>
    <row r="220" spans="1:5" x14ac:dyDescent="0.25">
      <c r="A220" s="56" t="s">
        <v>3221</v>
      </c>
      <c r="B220" t="s">
        <v>3222</v>
      </c>
      <c r="C220">
        <v>1012011</v>
      </c>
      <c r="D220" s="92">
        <v>31072014</v>
      </c>
      <c r="E220" t="str">
        <f t="shared" si="3"/>
        <v>31</v>
      </c>
    </row>
    <row r="221" spans="1:5" x14ac:dyDescent="0.25">
      <c r="A221" s="56" t="s">
        <v>3221</v>
      </c>
      <c r="B221" t="s">
        <v>3223</v>
      </c>
      <c r="C221">
        <v>1082014</v>
      </c>
      <c r="D221" s="92">
        <v>31122019</v>
      </c>
      <c r="E221" t="str">
        <f t="shared" si="3"/>
        <v>31</v>
      </c>
    </row>
    <row r="222" spans="1:5" x14ac:dyDescent="0.25">
      <c r="A222" s="56" t="s">
        <v>3224</v>
      </c>
      <c r="B222" t="s">
        <v>3225</v>
      </c>
      <c r="C222">
        <v>1012011</v>
      </c>
      <c r="D222" s="92">
        <v>31072014</v>
      </c>
      <c r="E222" t="str">
        <f t="shared" si="3"/>
        <v>31</v>
      </c>
    </row>
    <row r="223" spans="1:5" x14ac:dyDescent="0.25">
      <c r="A223" s="56" t="s">
        <v>3224</v>
      </c>
      <c r="B223" t="s">
        <v>3226</v>
      </c>
      <c r="C223">
        <v>1082014</v>
      </c>
      <c r="D223" s="92">
        <v>31122019</v>
      </c>
      <c r="E223" t="str">
        <f t="shared" si="3"/>
        <v>31</v>
      </c>
    </row>
    <row r="224" spans="1:5" x14ac:dyDescent="0.25">
      <c r="A224" s="56" t="s">
        <v>3227</v>
      </c>
      <c r="B224" t="s">
        <v>3228</v>
      </c>
      <c r="C224">
        <v>1012011</v>
      </c>
      <c r="D224" s="92">
        <v>31072014</v>
      </c>
      <c r="E224" t="str">
        <f t="shared" si="3"/>
        <v>31</v>
      </c>
    </row>
    <row r="225" spans="1:5" x14ac:dyDescent="0.25">
      <c r="A225" s="56" t="s">
        <v>3229</v>
      </c>
      <c r="B225" t="s">
        <v>3230</v>
      </c>
      <c r="C225">
        <v>1012011</v>
      </c>
      <c r="D225" s="92">
        <v>31072014</v>
      </c>
      <c r="E225" t="str">
        <f t="shared" si="3"/>
        <v>31</v>
      </c>
    </row>
    <row r="226" spans="1:5" x14ac:dyDescent="0.25">
      <c r="A226" s="56" t="s">
        <v>3229</v>
      </c>
      <c r="B226" t="s">
        <v>3231</v>
      </c>
      <c r="C226">
        <v>1082014</v>
      </c>
      <c r="D226" s="92">
        <v>31122019</v>
      </c>
      <c r="E226" t="str">
        <f t="shared" si="3"/>
        <v>31</v>
      </c>
    </row>
    <row r="227" spans="1:5" x14ac:dyDescent="0.25">
      <c r="A227" s="56" t="s">
        <v>3232</v>
      </c>
      <c r="B227" t="s">
        <v>3233</v>
      </c>
      <c r="C227">
        <v>1012011</v>
      </c>
      <c r="D227" s="92" t="s">
        <v>3003</v>
      </c>
      <c r="E227" t="str">
        <f t="shared" si="3"/>
        <v>01</v>
      </c>
    </row>
    <row r="228" spans="1:5" x14ac:dyDescent="0.25">
      <c r="A228" s="56" t="s">
        <v>3234</v>
      </c>
      <c r="B228" t="s">
        <v>3235</v>
      </c>
      <c r="C228">
        <v>1012011</v>
      </c>
      <c r="D228" s="92">
        <v>31122012</v>
      </c>
      <c r="E228" t="str">
        <f t="shared" si="3"/>
        <v>31</v>
      </c>
    </row>
    <row r="229" spans="1:5" x14ac:dyDescent="0.25">
      <c r="A229" s="56" t="s">
        <v>3236</v>
      </c>
      <c r="B229" t="s">
        <v>3237</v>
      </c>
      <c r="C229">
        <v>1012011</v>
      </c>
      <c r="D229" s="92">
        <v>31122011</v>
      </c>
      <c r="E229" t="str">
        <f t="shared" si="3"/>
        <v>31</v>
      </c>
    </row>
    <row r="230" spans="1:5" x14ac:dyDescent="0.25">
      <c r="A230" s="56" t="s">
        <v>3238</v>
      </c>
      <c r="B230" t="s">
        <v>3239</v>
      </c>
      <c r="C230">
        <v>1012011</v>
      </c>
      <c r="D230" s="92">
        <v>4112011</v>
      </c>
      <c r="E230" t="str">
        <f t="shared" si="3"/>
        <v>41</v>
      </c>
    </row>
    <row r="231" spans="1:5" x14ac:dyDescent="0.25">
      <c r="A231" s="56" t="s">
        <v>3240</v>
      </c>
      <c r="B231" t="s">
        <v>3241</v>
      </c>
      <c r="C231">
        <v>1012011</v>
      </c>
      <c r="D231" s="92">
        <v>31072014</v>
      </c>
      <c r="E231" t="str">
        <f t="shared" si="3"/>
        <v>31</v>
      </c>
    </row>
    <row r="232" spans="1:5" x14ac:dyDescent="0.25">
      <c r="A232" s="56" t="s">
        <v>3240</v>
      </c>
      <c r="B232" t="s">
        <v>3241</v>
      </c>
      <c r="C232">
        <v>1082014</v>
      </c>
      <c r="D232" s="92">
        <v>31122019</v>
      </c>
      <c r="E232" t="str">
        <f t="shared" si="3"/>
        <v>31</v>
      </c>
    </row>
    <row r="233" spans="1:5" x14ac:dyDescent="0.25">
      <c r="A233" s="56" t="s">
        <v>3242</v>
      </c>
      <c r="B233" t="s">
        <v>3243</v>
      </c>
      <c r="C233">
        <v>1012011</v>
      </c>
      <c r="D233" s="92">
        <v>31122019</v>
      </c>
      <c r="E233" t="str">
        <f t="shared" si="3"/>
        <v>31</v>
      </c>
    </row>
    <row r="234" spans="1:5" x14ac:dyDescent="0.25">
      <c r="A234" s="56" t="s">
        <v>3244</v>
      </c>
      <c r="B234" t="s">
        <v>3245</v>
      </c>
      <c r="C234">
        <v>1012011</v>
      </c>
      <c r="D234" s="92">
        <v>31072014</v>
      </c>
      <c r="E234" t="str">
        <f t="shared" si="3"/>
        <v>31</v>
      </c>
    </row>
    <row r="235" spans="1:5" x14ac:dyDescent="0.25">
      <c r="A235" s="56" t="s">
        <v>3244</v>
      </c>
      <c r="B235" t="s">
        <v>3246</v>
      </c>
      <c r="C235">
        <v>1082014</v>
      </c>
      <c r="D235" s="92">
        <v>31122019</v>
      </c>
      <c r="E235" t="str">
        <f t="shared" si="3"/>
        <v>31</v>
      </c>
    </row>
    <row r="236" spans="1:5" x14ac:dyDescent="0.25">
      <c r="A236" s="56" t="s">
        <v>3247</v>
      </c>
      <c r="B236" t="s">
        <v>3248</v>
      </c>
      <c r="C236">
        <v>1012011</v>
      </c>
      <c r="D236" s="92">
        <v>31072014</v>
      </c>
      <c r="E236" t="str">
        <f t="shared" si="3"/>
        <v>31</v>
      </c>
    </row>
    <row r="237" spans="1:5" x14ac:dyDescent="0.25">
      <c r="A237" s="56" t="s">
        <v>3247</v>
      </c>
      <c r="B237" t="s">
        <v>3249</v>
      </c>
      <c r="C237">
        <v>1082014</v>
      </c>
      <c r="D237" s="92">
        <v>31122019</v>
      </c>
      <c r="E237" t="str">
        <f t="shared" si="3"/>
        <v>31</v>
      </c>
    </row>
    <row r="238" spans="1:5" x14ac:dyDescent="0.25">
      <c r="A238" s="56" t="s">
        <v>3250</v>
      </c>
      <c r="B238" t="s">
        <v>3251</v>
      </c>
      <c r="C238">
        <v>1012011</v>
      </c>
      <c r="D238" s="92">
        <v>31072014</v>
      </c>
      <c r="E238" t="str">
        <f t="shared" si="3"/>
        <v>31</v>
      </c>
    </row>
    <row r="239" spans="1:5" x14ac:dyDescent="0.25">
      <c r="A239" s="56" t="s">
        <v>3252</v>
      </c>
      <c r="B239" t="s">
        <v>3253</v>
      </c>
      <c r="C239">
        <v>1012011</v>
      </c>
      <c r="D239" s="92">
        <v>31072014</v>
      </c>
      <c r="E239" t="str">
        <f t="shared" si="3"/>
        <v>31</v>
      </c>
    </row>
    <row r="240" spans="1:5" x14ac:dyDescent="0.25">
      <c r="A240" s="56" t="s">
        <v>3254</v>
      </c>
      <c r="B240" t="s">
        <v>3255</v>
      </c>
      <c r="C240">
        <v>1012011</v>
      </c>
      <c r="D240" s="92">
        <v>31072014</v>
      </c>
      <c r="E240" t="str">
        <f t="shared" si="3"/>
        <v>31</v>
      </c>
    </row>
    <row r="241" spans="1:5" x14ac:dyDescent="0.25">
      <c r="A241" s="56" t="s">
        <v>3256</v>
      </c>
      <c r="B241" t="s">
        <v>3257</v>
      </c>
      <c r="C241">
        <v>1012011</v>
      </c>
      <c r="D241" s="92">
        <v>31072014</v>
      </c>
      <c r="E241" t="str">
        <f t="shared" si="3"/>
        <v>31</v>
      </c>
    </row>
    <row r="242" spans="1:5" x14ac:dyDescent="0.25">
      <c r="A242" s="56" t="s">
        <v>3258</v>
      </c>
      <c r="B242" t="s">
        <v>3259</v>
      </c>
      <c r="C242">
        <v>1012011</v>
      </c>
      <c r="D242" s="92">
        <v>31072014</v>
      </c>
      <c r="E242" t="str">
        <f t="shared" si="3"/>
        <v>31</v>
      </c>
    </row>
    <row r="243" spans="1:5" x14ac:dyDescent="0.25">
      <c r="A243" s="56" t="s">
        <v>3260</v>
      </c>
      <c r="B243" t="s">
        <v>3261</v>
      </c>
      <c r="C243">
        <v>1012011</v>
      </c>
      <c r="D243" s="92">
        <v>31072014</v>
      </c>
      <c r="E243" t="str">
        <f t="shared" si="3"/>
        <v>31</v>
      </c>
    </row>
    <row r="244" spans="1:5" x14ac:dyDescent="0.25">
      <c r="A244" s="56" t="s">
        <v>3260</v>
      </c>
      <c r="B244" t="s">
        <v>3262</v>
      </c>
      <c r="C244">
        <v>1082014</v>
      </c>
      <c r="D244" s="92">
        <v>31122019</v>
      </c>
      <c r="E244" t="str">
        <f t="shared" si="3"/>
        <v>31</v>
      </c>
    </row>
    <row r="245" spans="1:5" x14ac:dyDescent="0.25">
      <c r="A245" s="56" t="s">
        <v>3263</v>
      </c>
      <c r="B245" t="s">
        <v>3264</v>
      </c>
      <c r="C245">
        <v>1012011</v>
      </c>
      <c r="D245" s="92" t="s">
        <v>3003</v>
      </c>
      <c r="E245" t="str">
        <f t="shared" si="3"/>
        <v>01</v>
      </c>
    </row>
    <row r="246" spans="1:5" x14ac:dyDescent="0.25">
      <c r="A246" s="56" t="s">
        <v>3265</v>
      </c>
      <c r="B246" t="s">
        <v>3266</v>
      </c>
      <c r="C246">
        <v>1012011</v>
      </c>
      <c r="D246" s="92">
        <v>31072014</v>
      </c>
      <c r="E246" t="str">
        <f t="shared" si="3"/>
        <v>31</v>
      </c>
    </row>
    <row r="247" spans="1:5" x14ac:dyDescent="0.25">
      <c r="A247" s="56" t="s">
        <v>3267</v>
      </c>
      <c r="B247" t="s">
        <v>3268</v>
      </c>
      <c r="C247">
        <v>1012011</v>
      </c>
      <c r="D247" s="92">
        <v>31072014</v>
      </c>
      <c r="E247" t="str">
        <f t="shared" si="3"/>
        <v>31</v>
      </c>
    </row>
    <row r="248" spans="1:5" x14ac:dyDescent="0.25">
      <c r="A248" s="56" t="s">
        <v>3267</v>
      </c>
      <c r="B248" t="s">
        <v>3269</v>
      </c>
      <c r="C248">
        <v>1082014</v>
      </c>
      <c r="D248" s="92">
        <v>31122019</v>
      </c>
      <c r="E248" t="str">
        <f t="shared" si="3"/>
        <v>31</v>
      </c>
    </row>
    <row r="249" spans="1:5" x14ac:dyDescent="0.25">
      <c r="A249" s="56" t="s">
        <v>3270</v>
      </c>
      <c r="B249" t="s">
        <v>3271</v>
      </c>
      <c r="C249">
        <v>1012011</v>
      </c>
      <c r="D249" s="92">
        <v>31072014</v>
      </c>
      <c r="E249" t="str">
        <f t="shared" si="3"/>
        <v>31</v>
      </c>
    </row>
    <row r="250" spans="1:5" x14ac:dyDescent="0.25">
      <c r="A250" s="56" t="s">
        <v>3272</v>
      </c>
      <c r="B250" t="s">
        <v>3273</v>
      </c>
      <c r="C250">
        <v>1012011</v>
      </c>
      <c r="D250" s="92">
        <v>31072014</v>
      </c>
      <c r="E250" t="str">
        <f t="shared" si="3"/>
        <v>31</v>
      </c>
    </row>
    <row r="251" spans="1:5" x14ac:dyDescent="0.25">
      <c r="A251" s="56" t="s">
        <v>3274</v>
      </c>
      <c r="B251" t="s">
        <v>3275</v>
      </c>
      <c r="C251">
        <v>1012011</v>
      </c>
      <c r="D251" s="92">
        <v>31072014</v>
      </c>
      <c r="E251" t="str">
        <f t="shared" si="3"/>
        <v>31</v>
      </c>
    </row>
    <row r="252" spans="1:5" x14ac:dyDescent="0.25">
      <c r="A252" s="56" t="s">
        <v>3274</v>
      </c>
      <c r="B252" t="s">
        <v>3276</v>
      </c>
      <c r="C252">
        <v>1082014</v>
      </c>
      <c r="D252" s="92">
        <v>31122019</v>
      </c>
      <c r="E252" t="str">
        <f t="shared" si="3"/>
        <v>31</v>
      </c>
    </row>
    <row r="253" spans="1:5" x14ac:dyDescent="0.25">
      <c r="A253" s="56" t="s">
        <v>3277</v>
      </c>
      <c r="B253" t="s">
        <v>3278</v>
      </c>
      <c r="C253">
        <v>1012011</v>
      </c>
      <c r="D253" s="92">
        <v>31072014</v>
      </c>
      <c r="E253" t="str">
        <f t="shared" si="3"/>
        <v>31</v>
      </c>
    </row>
    <row r="254" spans="1:5" x14ac:dyDescent="0.25">
      <c r="A254" s="56" t="s">
        <v>3277</v>
      </c>
      <c r="B254" t="s">
        <v>3279</v>
      </c>
      <c r="C254">
        <v>1082014</v>
      </c>
      <c r="D254" s="92">
        <v>31122019</v>
      </c>
      <c r="E254" t="str">
        <f t="shared" si="3"/>
        <v>31</v>
      </c>
    </row>
    <row r="255" spans="1:5" x14ac:dyDescent="0.25">
      <c r="A255" s="56" t="s">
        <v>3280</v>
      </c>
      <c r="B255" t="s">
        <v>3281</v>
      </c>
      <c r="C255">
        <v>1012011</v>
      </c>
      <c r="D255" s="92">
        <v>31072014</v>
      </c>
      <c r="E255" t="str">
        <f t="shared" si="3"/>
        <v>31</v>
      </c>
    </row>
    <row r="256" spans="1:5" x14ac:dyDescent="0.25">
      <c r="A256" s="56" t="s">
        <v>3282</v>
      </c>
      <c r="B256" t="s">
        <v>3283</v>
      </c>
      <c r="C256">
        <v>1012011</v>
      </c>
      <c r="D256" s="92" t="s">
        <v>3003</v>
      </c>
      <c r="E256" t="str">
        <f t="shared" si="3"/>
        <v>01</v>
      </c>
    </row>
    <row r="257" spans="1:5" x14ac:dyDescent="0.25">
      <c r="A257" s="56" t="s">
        <v>3284</v>
      </c>
      <c r="B257" t="s">
        <v>3285</v>
      </c>
      <c r="C257">
        <v>1012011</v>
      </c>
      <c r="D257" s="92">
        <v>31072014</v>
      </c>
      <c r="E257" t="str">
        <f t="shared" si="3"/>
        <v>31</v>
      </c>
    </row>
    <row r="258" spans="1:5" x14ac:dyDescent="0.25">
      <c r="A258" s="56" t="s">
        <v>3286</v>
      </c>
      <c r="B258" t="s">
        <v>3287</v>
      </c>
      <c r="C258">
        <v>1012011</v>
      </c>
      <c r="D258" s="92" t="s">
        <v>3003</v>
      </c>
      <c r="E258" t="str">
        <f t="shared" si="3"/>
        <v>01</v>
      </c>
    </row>
    <row r="259" spans="1:5" x14ac:dyDescent="0.25">
      <c r="A259" s="56" t="s">
        <v>3288</v>
      </c>
      <c r="B259" t="s">
        <v>3289</v>
      </c>
      <c r="C259">
        <v>1012011</v>
      </c>
      <c r="D259" s="92">
        <v>31072014</v>
      </c>
      <c r="E259" t="str">
        <f t="shared" si="3"/>
        <v>31</v>
      </c>
    </row>
    <row r="260" spans="1:5" x14ac:dyDescent="0.25">
      <c r="A260" s="56" t="s">
        <v>3290</v>
      </c>
      <c r="B260" t="s">
        <v>3291</v>
      </c>
      <c r="C260">
        <v>1012011</v>
      </c>
      <c r="D260" s="92">
        <v>31072014</v>
      </c>
      <c r="E260" t="str">
        <f t="shared" ref="E260:E323" si="4">MID(D260,1,2)</f>
        <v>31</v>
      </c>
    </row>
    <row r="261" spans="1:5" x14ac:dyDescent="0.25">
      <c r="A261" s="56" t="s">
        <v>3290</v>
      </c>
      <c r="B261" t="s">
        <v>3292</v>
      </c>
      <c r="C261">
        <v>1082014</v>
      </c>
      <c r="D261" s="92">
        <v>31122019</v>
      </c>
      <c r="E261" t="str">
        <f t="shared" si="4"/>
        <v>31</v>
      </c>
    </row>
    <row r="262" spans="1:5" x14ac:dyDescent="0.25">
      <c r="A262" s="56" t="s">
        <v>3293</v>
      </c>
      <c r="B262" t="s">
        <v>3294</v>
      </c>
      <c r="C262">
        <v>1012011</v>
      </c>
      <c r="D262" s="92">
        <v>31072014</v>
      </c>
      <c r="E262" t="str">
        <f t="shared" si="4"/>
        <v>31</v>
      </c>
    </row>
    <row r="263" spans="1:5" x14ac:dyDescent="0.25">
      <c r="A263" s="56" t="s">
        <v>3293</v>
      </c>
      <c r="B263" t="s">
        <v>3295</v>
      </c>
      <c r="C263">
        <v>1082014</v>
      </c>
      <c r="D263" s="92">
        <v>31122019</v>
      </c>
      <c r="E263" t="str">
        <f t="shared" si="4"/>
        <v>31</v>
      </c>
    </row>
    <row r="264" spans="1:5" x14ac:dyDescent="0.25">
      <c r="A264" s="56" t="s">
        <v>3296</v>
      </c>
      <c r="B264" t="s">
        <v>3297</v>
      </c>
      <c r="C264">
        <v>1012011</v>
      </c>
      <c r="D264" s="92">
        <v>31072014</v>
      </c>
      <c r="E264" t="str">
        <f t="shared" si="4"/>
        <v>31</v>
      </c>
    </row>
    <row r="265" spans="1:5" x14ac:dyDescent="0.25">
      <c r="A265" s="56" t="s">
        <v>3298</v>
      </c>
      <c r="B265" t="s">
        <v>3299</v>
      </c>
      <c r="C265">
        <v>1012011</v>
      </c>
      <c r="D265" s="92">
        <v>31072014</v>
      </c>
      <c r="E265" t="str">
        <f t="shared" si="4"/>
        <v>31</v>
      </c>
    </row>
    <row r="266" spans="1:5" x14ac:dyDescent="0.25">
      <c r="A266" s="56" t="s">
        <v>3300</v>
      </c>
      <c r="B266" t="s">
        <v>3301</v>
      </c>
      <c r="C266">
        <v>1012011</v>
      </c>
      <c r="D266" s="92">
        <v>31072014</v>
      </c>
      <c r="E266" t="str">
        <f t="shared" si="4"/>
        <v>31</v>
      </c>
    </row>
    <row r="267" spans="1:5" x14ac:dyDescent="0.25">
      <c r="A267" s="56" t="s">
        <v>3300</v>
      </c>
      <c r="B267" t="s">
        <v>3302</v>
      </c>
      <c r="C267">
        <v>1082014</v>
      </c>
      <c r="D267" s="92">
        <v>31122019</v>
      </c>
      <c r="E267" t="str">
        <f t="shared" si="4"/>
        <v>31</v>
      </c>
    </row>
    <row r="268" spans="1:5" x14ac:dyDescent="0.25">
      <c r="A268" s="56" t="s">
        <v>3303</v>
      </c>
      <c r="B268" t="s">
        <v>3304</v>
      </c>
      <c r="C268">
        <v>1012011</v>
      </c>
      <c r="D268" s="92">
        <v>31072014</v>
      </c>
      <c r="E268" t="str">
        <f t="shared" si="4"/>
        <v>31</v>
      </c>
    </row>
    <row r="269" spans="1:5" x14ac:dyDescent="0.25">
      <c r="A269" s="56" t="s">
        <v>3303</v>
      </c>
      <c r="B269" t="s">
        <v>3305</v>
      </c>
      <c r="C269">
        <v>1082014</v>
      </c>
      <c r="D269" s="92">
        <v>31122019</v>
      </c>
      <c r="E269" t="str">
        <f t="shared" si="4"/>
        <v>31</v>
      </c>
    </row>
    <row r="270" spans="1:5" x14ac:dyDescent="0.25">
      <c r="A270" s="56" t="s">
        <v>3306</v>
      </c>
      <c r="B270" t="s">
        <v>3307</v>
      </c>
      <c r="C270">
        <v>1012011</v>
      </c>
      <c r="D270" s="92">
        <v>31072014</v>
      </c>
      <c r="E270" t="str">
        <f t="shared" si="4"/>
        <v>31</v>
      </c>
    </row>
    <row r="271" spans="1:5" x14ac:dyDescent="0.25">
      <c r="A271" s="56" t="s">
        <v>3308</v>
      </c>
      <c r="B271" t="s">
        <v>3309</v>
      </c>
      <c r="C271">
        <v>1012011</v>
      </c>
      <c r="D271" s="92">
        <v>31072014</v>
      </c>
      <c r="E271" t="str">
        <f t="shared" si="4"/>
        <v>31</v>
      </c>
    </row>
    <row r="272" spans="1:5" x14ac:dyDescent="0.25">
      <c r="A272" s="56" t="s">
        <v>3310</v>
      </c>
      <c r="B272" t="s">
        <v>3311</v>
      </c>
      <c r="C272">
        <v>1012011</v>
      </c>
      <c r="D272" s="92">
        <v>31072014</v>
      </c>
      <c r="E272" t="str">
        <f t="shared" si="4"/>
        <v>31</v>
      </c>
    </row>
    <row r="273" spans="1:5" x14ac:dyDescent="0.25">
      <c r="A273" s="56" t="s">
        <v>3312</v>
      </c>
      <c r="B273" t="s">
        <v>3313</v>
      </c>
      <c r="C273">
        <v>1012011</v>
      </c>
      <c r="D273" s="92">
        <v>31072014</v>
      </c>
      <c r="E273" t="str">
        <f t="shared" si="4"/>
        <v>31</v>
      </c>
    </row>
    <row r="274" spans="1:5" x14ac:dyDescent="0.25">
      <c r="A274" s="56" t="s">
        <v>3312</v>
      </c>
      <c r="B274" t="s">
        <v>3314</v>
      </c>
      <c r="C274">
        <v>1082014</v>
      </c>
      <c r="D274" s="92">
        <v>31122019</v>
      </c>
      <c r="E274" t="str">
        <f t="shared" si="4"/>
        <v>31</v>
      </c>
    </row>
    <row r="275" spans="1:5" x14ac:dyDescent="0.25">
      <c r="A275" s="56" t="s">
        <v>3315</v>
      </c>
      <c r="B275" t="s">
        <v>3316</v>
      </c>
      <c r="C275">
        <v>1012011</v>
      </c>
      <c r="D275" s="92">
        <v>31072014</v>
      </c>
      <c r="E275" t="str">
        <f t="shared" si="4"/>
        <v>31</v>
      </c>
    </row>
    <row r="276" spans="1:5" x14ac:dyDescent="0.25">
      <c r="A276" s="56" t="s">
        <v>3315</v>
      </c>
      <c r="B276" t="s">
        <v>3317</v>
      </c>
      <c r="C276">
        <v>1082014</v>
      </c>
      <c r="D276" s="92">
        <v>31122019</v>
      </c>
      <c r="E276" t="str">
        <f t="shared" si="4"/>
        <v>31</v>
      </c>
    </row>
    <row r="277" spans="1:5" x14ac:dyDescent="0.25">
      <c r="A277" s="56" t="s">
        <v>3318</v>
      </c>
      <c r="B277" t="s">
        <v>3319</v>
      </c>
      <c r="C277">
        <v>1012011</v>
      </c>
      <c r="D277" s="92">
        <v>31072014</v>
      </c>
      <c r="E277" t="str">
        <f t="shared" si="4"/>
        <v>31</v>
      </c>
    </row>
    <row r="278" spans="1:5" x14ac:dyDescent="0.25">
      <c r="A278" s="56" t="s">
        <v>3320</v>
      </c>
      <c r="B278" t="s">
        <v>3321</v>
      </c>
      <c r="C278">
        <v>1012011</v>
      </c>
      <c r="D278" s="92">
        <v>31072014</v>
      </c>
      <c r="E278" t="str">
        <f t="shared" si="4"/>
        <v>31</v>
      </c>
    </row>
    <row r="279" spans="1:5" x14ac:dyDescent="0.25">
      <c r="A279" s="56" t="s">
        <v>3320</v>
      </c>
      <c r="B279" t="s">
        <v>3322</v>
      </c>
      <c r="C279">
        <v>1082014</v>
      </c>
      <c r="D279" s="92">
        <v>31122019</v>
      </c>
      <c r="E279" t="str">
        <f t="shared" si="4"/>
        <v>31</v>
      </c>
    </row>
    <row r="280" spans="1:5" x14ac:dyDescent="0.25">
      <c r="A280" s="56" t="s">
        <v>3323</v>
      </c>
      <c r="B280" t="s">
        <v>3324</v>
      </c>
      <c r="C280">
        <v>1012011</v>
      </c>
      <c r="D280" s="92" t="s">
        <v>3003</v>
      </c>
      <c r="E280" t="str">
        <f t="shared" si="4"/>
        <v>01</v>
      </c>
    </row>
    <row r="281" spans="1:5" x14ac:dyDescent="0.25">
      <c r="A281" s="56" t="s">
        <v>3325</v>
      </c>
      <c r="B281" t="s">
        <v>3326</v>
      </c>
      <c r="C281">
        <v>1012011</v>
      </c>
      <c r="D281" s="92">
        <v>31072014</v>
      </c>
      <c r="E281" t="str">
        <f t="shared" si="4"/>
        <v>31</v>
      </c>
    </row>
    <row r="282" spans="1:5" x14ac:dyDescent="0.25">
      <c r="A282" s="56" t="s">
        <v>3327</v>
      </c>
      <c r="B282" t="s">
        <v>3328</v>
      </c>
      <c r="C282">
        <v>1012011</v>
      </c>
      <c r="D282" s="92">
        <v>31072014</v>
      </c>
      <c r="E282" t="str">
        <f t="shared" si="4"/>
        <v>31</v>
      </c>
    </row>
    <row r="283" spans="1:5" x14ac:dyDescent="0.25">
      <c r="A283" s="56" t="s">
        <v>3329</v>
      </c>
      <c r="B283" t="s">
        <v>3330</v>
      </c>
      <c r="C283">
        <v>1012011</v>
      </c>
      <c r="D283" s="92">
        <v>31072014</v>
      </c>
      <c r="E283" t="str">
        <f t="shared" si="4"/>
        <v>31</v>
      </c>
    </row>
    <row r="284" spans="1:5" x14ac:dyDescent="0.25">
      <c r="A284" s="56" t="s">
        <v>3331</v>
      </c>
      <c r="B284" t="s">
        <v>3332</v>
      </c>
      <c r="C284">
        <v>1012011</v>
      </c>
      <c r="D284" s="92">
        <v>31072014</v>
      </c>
      <c r="E284" t="str">
        <f t="shared" si="4"/>
        <v>31</v>
      </c>
    </row>
    <row r="285" spans="1:5" x14ac:dyDescent="0.25">
      <c r="A285" s="56" t="s">
        <v>3331</v>
      </c>
      <c r="B285" t="s">
        <v>3333</v>
      </c>
      <c r="C285">
        <v>1082014</v>
      </c>
      <c r="D285" s="92">
        <v>31122019</v>
      </c>
      <c r="E285" t="str">
        <f t="shared" si="4"/>
        <v>31</v>
      </c>
    </row>
    <row r="286" spans="1:5" x14ac:dyDescent="0.25">
      <c r="A286" s="56" t="s">
        <v>3334</v>
      </c>
      <c r="B286" t="s">
        <v>3335</v>
      </c>
      <c r="C286">
        <v>1012011</v>
      </c>
      <c r="D286" s="92">
        <v>31072014</v>
      </c>
      <c r="E286" t="str">
        <f t="shared" si="4"/>
        <v>31</v>
      </c>
    </row>
    <row r="287" spans="1:5" x14ac:dyDescent="0.25">
      <c r="A287" s="56" t="s">
        <v>3336</v>
      </c>
      <c r="B287" t="s">
        <v>3337</v>
      </c>
      <c r="C287">
        <v>1012011</v>
      </c>
      <c r="D287" s="92">
        <v>31072014</v>
      </c>
      <c r="E287" t="str">
        <f t="shared" si="4"/>
        <v>31</v>
      </c>
    </row>
    <row r="288" spans="1:5" x14ac:dyDescent="0.25">
      <c r="A288" s="56" t="s">
        <v>3338</v>
      </c>
      <c r="B288" t="s">
        <v>3339</v>
      </c>
      <c r="C288">
        <v>1012011</v>
      </c>
      <c r="D288" s="92">
        <v>31072014</v>
      </c>
      <c r="E288" t="str">
        <f t="shared" si="4"/>
        <v>31</v>
      </c>
    </row>
    <row r="289" spans="1:5" x14ac:dyDescent="0.25">
      <c r="A289" s="56" t="s">
        <v>3340</v>
      </c>
      <c r="B289" t="s">
        <v>3341</v>
      </c>
      <c r="C289">
        <v>1012011</v>
      </c>
      <c r="D289" s="92">
        <v>31072014</v>
      </c>
      <c r="E289" t="str">
        <f t="shared" si="4"/>
        <v>31</v>
      </c>
    </row>
    <row r="290" spans="1:5" x14ac:dyDescent="0.25">
      <c r="A290" s="56" t="s">
        <v>3340</v>
      </c>
      <c r="B290" t="s">
        <v>3342</v>
      </c>
      <c r="C290">
        <v>1082014</v>
      </c>
      <c r="D290" s="92">
        <v>31122019</v>
      </c>
      <c r="E290" t="str">
        <f t="shared" si="4"/>
        <v>31</v>
      </c>
    </row>
    <row r="291" spans="1:5" x14ac:dyDescent="0.25">
      <c r="A291" s="56" t="s">
        <v>3343</v>
      </c>
      <c r="B291" t="s">
        <v>3344</v>
      </c>
      <c r="C291">
        <v>1012011</v>
      </c>
      <c r="D291" s="92">
        <v>31072014</v>
      </c>
      <c r="E291" t="str">
        <f t="shared" si="4"/>
        <v>31</v>
      </c>
    </row>
    <row r="292" spans="1:5" x14ac:dyDescent="0.25">
      <c r="A292" s="56" t="s">
        <v>3345</v>
      </c>
      <c r="B292" t="s">
        <v>3346</v>
      </c>
      <c r="C292">
        <v>1012011</v>
      </c>
      <c r="D292" s="92" t="s">
        <v>3003</v>
      </c>
      <c r="E292" t="str">
        <f t="shared" si="4"/>
        <v>01</v>
      </c>
    </row>
    <row r="293" spans="1:5" x14ac:dyDescent="0.25">
      <c r="A293" s="56" t="s">
        <v>3347</v>
      </c>
      <c r="B293" t="s">
        <v>3348</v>
      </c>
      <c r="C293">
        <v>1012011</v>
      </c>
      <c r="D293" s="92">
        <v>31072014</v>
      </c>
      <c r="E293" t="str">
        <f t="shared" si="4"/>
        <v>31</v>
      </c>
    </row>
    <row r="294" spans="1:5" x14ac:dyDescent="0.25">
      <c r="A294" s="56" t="s">
        <v>3349</v>
      </c>
      <c r="B294" t="s">
        <v>3350</v>
      </c>
      <c r="C294">
        <v>1012011</v>
      </c>
      <c r="D294" s="92">
        <v>4112011</v>
      </c>
      <c r="E294" t="str">
        <f t="shared" si="4"/>
        <v>41</v>
      </c>
    </row>
    <row r="295" spans="1:5" x14ac:dyDescent="0.25">
      <c r="A295" s="56" t="s">
        <v>3351</v>
      </c>
      <c r="B295" t="s">
        <v>3352</v>
      </c>
      <c r="C295">
        <v>1012011</v>
      </c>
      <c r="D295" s="92">
        <v>31072014</v>
      </c>
      <c r="E295" t="str">
        <f t="shared" si="4"/>
        <v>31</v>
      </c>
    </row>
    <row r="296" spans="1:5" x14ac:dyDescent="0.25">
      <c r="A296" s="56" t="s">
        <v>3353</v>
      </c>
      <c r="B296" t="s">
        <v>3354</v>
      </c>
      <c r="C296">
        <v>1032011</v>
      </c>
      <c r="D296" s="92">
        <v>31072014</v>
      </c>
      <c r="E296" t="str">
        <f t="shared" si="4"/>
        <v>31</v>
      </c>
    </row>
    <row r="297" spans="1:5" x14ac:dyDescent="0.25">
      <c r="A297" s="56" t="s">
        <v>3355</v>
      </c>
      <c r="B297" t="s">
        <v>3356</v>
      </c>
      <c r="C297">
        <v>1012011</v>
      </c>
      <c r="D297" s="92">
        <v>31072014</v>
      </c>
      <c r="E297" t="str">
        <f t="shared" si="4"/>
        <v>31</v>
      </c>
    </row>
    <row r="298" spans="1:5" x14ac:dyDescent="0.25">
      <c r="A298" s="56" t="s">
        <v>3355</v>
      </c>
      <c r="B298" t="s">
        <v>3357</v>
      </c>
      <c r="C298">
        <v>1082014</v>
      </c>
      <c r="D298" s="92">
        <v>31122019</v>
      </c>
      <c r="E298" t="str">
        <f t="shared" si="4"/>
        <v>31</v>
      </c>
    </row>
    <row r="299" spans="1:5" x14ac:dyDescent="0.25">
      <c r="A299" s="56" t="s">
        <v>3358</v>
      </c>
      <c r="B299" t="s">
        <v>3359</v>
      </c>
      <c r="C299">
        <v>1012011</v>
      </c>
      <c r="D299" s="92">
        <v>31072014</v>
      </c>
      <c r="E299" t="str">
        <f t="shared" si="4"/>
        <v>31</v>
      </c>
    </row>
    <row r="300" spans="1:5" x14ac:dyDescent="0.25">
      <c r="A300" s="56" t="s">
        <v>3360</v>
      </c>
      <c r="B300" t="s">
        <v>3361</v>
      </c>
      <c r="C300">
        <v>1012011</v>
      </c>
      <c r="D300" s="92">
        <v>31072014</v>
      </c>
      <c r="E300" t="str">
        <f t="shared" si="4"/>
        <v>31</v>
      </c>
    </row>
    <row r="301" spans="1:5" x14ac:dyDescent="0.25">
      <c r="A301" s="56" t="s">
        <v>3362</v>
      </c>
      <c r="B301" t="s">
        <v>3363</v>
      </c>
      <c r="C301">
        <v>1012011</v>
      </c>
      <c r="D301" s="92">
        <v>31072014</v>
      </c>
      <c r="E301" t="str">
        <f t="shared" si="4"/>
        <v>31</v>
      </c>
    </row>
    <row r="302" spans="1:5" x14ac:dyDescent="0.25">
      <c r="A302" s="56" t="s">
        <v>3364</v>
      </c>
      <c r="B302" t="s">
        <v>3365</v>
      </c>
      <c r="C302">
        <v>1012011</v>
      </c>
      <c r="D302" s="92">
        <v>31072014</v>
      </c>
      <c r="E302" t="str">
        <f t="shared" si="4"/>
        <v>31</v>
      </c>
    </row>
    <row r="303" spans="1:5" x14ac:dyDescent="0.25">
      <c r="A303" s="56" t="s">
        <v>3366</v>
      </c>
      <c r="B303" t="s">
        <v>3367</v>
      </c>
      <c r="C303">
        <v>1012011</v>
      </c>
      <c r="D303" s="92">
        <v>31072014</v>
      </c>
      <c r="E303" t="str">
        <f t="shared" si="4"/>
        <v>31</v>
      </c>
    </row>
    <row r="304" spans="1:5" x14ac:dyDescent="0.25">
      <c r="A304" s="56" t="s">
        <v>3368</v>
      </c>
      <c r="B304" t="s">
        <v>3369</v>
      </c>
      <c r="C304">
        <v>1012011</v>
      </c>
      <c r="D304" s="92">
        <v>31072014</v>
      </c>
      <c r="E304" t="str">
        <f t="shared" si="4"/>
        <v>31</v>
      </c>
    </row>
    <row r="305" spans="1:5" x14ac:dyDescent="0.25">
      <c r="A305" s="56" t="s">
        <v>3370</v>
      </c>
      <c r="B305" t="s">
        <v>3371</v>
      </c>
      <c r="C305">
        <v>1012011</v>
      </c>
      <c r="D305" s="92">
        <v>31072014</v>
      </c>
      <c r="E305" t="str">
        <f t="shared" si="4"/>
        <v>31</v>
      </c>
    </row>
    <row r="306" spans="1:5" x14ac:dyDescent="0.25">
      <c r="A306" s="56" t="s">
        <v>3372</v>
      </c>
      <c r="B306" t="s">
        <v>3373</v>
      </c>
      <c r="C306">
        <v>1012011</v>
      </c>
      <c r="D306" s="92">
        <v>31072014</v>
      </c>
      <c r="E306" t="str">
        <f t="shared" si="4"/>
        <v>31</v>
      </c>
    </row>
    <row r="307" spans="1:5" x14ac:dyDescent="0.25">
      <c r="A307" s="56" t="s">
        <v>3374</v>
      </c>
      <c r="B307" t="s">
        <v>3375</v>
      </c>
      <c r="C307">
        <v>1012011</v>
      </c>
      <c r="D307" s="92">
        <v>31072014</v>
      </c>
      <c r="E307" t="str">
        <f t="shared" si="4"/>
        <v>31</v>
      </c>
    </row>
    <row r="308" spans="1:5" x14ac:dyDescent="0.25">
      <c r="A308" s="56" t="s">
        <v>3376</v>
      </c>
      <c r="B308" t="s">
        <v>3377</v>
      </c>
      <c r="C308">
        <v>1012011</v>
      </c>
      <c r="D308" s="92">
        <v>31072014</v>
      </c>
      <c r="E308" t="str">
        <f t="shared" si="4"/>
        <v>31</v>
      </c>
    </row>
    <row r="309" spans="1:5" x14ac:dyDescent="0.25">
      <c r="A309" s="56" t="s">
        <v>3378</v>
      </c>
      <c r="B309" t="s">
        <v>3379</v>
      </c>
      <c r="C309">
        <v>1012011</v>
      </c>
      <c r="D309" s="92">
        <v>31072014</v>
      </c>
      <c r="E309" t="str">
        <f t="shared" si="4"/>
        <v>31</v>
      </c>
    </row>
    <row r="310" spans="1:5" x14ac:dyDescent="0.25">
      <c r="A310" s="56" t="s">
        <v>3380</v>
      </c>
      <c r="B310" t="s">
        <v>3381</v>
      </c>
      <c r="C310">
        <v>1012011</v>
      </c>
      <c r="D310" s="92">
        <v>31072014</v>
      </c>
      <c r="E310" t="str">
        <f t="shared" si="4"/>
        <v>31</v>
      </c>
    </row>
    <row r="311" spans="1:5" x14ac:dyDescent="0.25">
      <c r="A311" s="56" t="s">
        <v>3382</v>
      </c>
      <c r="B311" t="s">
        <v>3383</v>
      </c>
      <c r="C311">
        <v>1012011</v>
      </c>
      <c r="D311" s="92">
        <v>31072014</v>
      </c>
      <c r="E311" t="str">
        <f t="shared" si="4"/>
        <v>31</v>
      </c>
    </row>
    <row r="312" spans="1:5" x14ac:dyDescent="0.25">
      <c r="A312" s="56" t="s">
        <v>3382</v>
      </c>
      <c r="B312" t="s">
        <v>3384</v>
      </c>
      <c r="C312">
        <v>1082014</v>
      </c>
      <c r="D312" s="92">
        <v>31122019</v>
      </c>
      <c r="E312" t="str">
        <f t="shared" si="4"/>
        <v>31</v>
      </c>
    </row>
    <row r="313" spans="1:5" x14ac:dyDescent="0.25">
      <c r="A313" s="56" t="s">
        <v>3385</v>
      </c>
      <c r="B313" t="s">
        <v>3386</v>
      </c>
      <c r="C313">
        <v>1012011</v>
      </c>
      <c r="D313" s="92">
        <v>31072014</v>
      </c>
      <c r="E313" t="str">
        <f t="shared" si="4"/>
        <v>31</v>
      </c>
    </row>
    <row r="314" spans="1:5" x14ac:dyDescent="0.25">
      <c r="A314" s="56" t="s">
        <v>3387</v>
      </c>
      <c r="B314" t="s">
        <v>3388</v>
      </c>
      <c r="C314">
        <v>1012011</v>
      </c>
      <c r="D314" s="92">
        <v>31072014</v>
      </c>
      <c r="E314" t="str">
        <f t="shared" si="4"/>
        <v>31</v>
      </c>
    </row>
    <row r="315" spans="1:5" x14ac:dyDescent="0.25">
      <c r="A315" s="56" t="s">
        <v>3389</v>
      </c>
      <c r="B315" t="s">
        <v>3390</v>
      </c>
      <c r="C315">
        <v>1012011</v>
      </c>
      <c r="D315" s="92">
        <v>31072014</v>
      </c>
      <c r="E315" t="str">
        <f t="shared" si="4"/>
        <v>31</v>
      </c>
    </row>
    <row r="316" spans="1:5" x14ac:dyDescent="0.25">
      <c r="A316" s="56" t="s">
        <v>3389</v>
      </c>
      <c r="B316" t="s">
        <v>3391</v>
      </c>
      <c r="C316">
        <v>1082014</v>
      </c>
      <c r="D316" s="92">
        <v>31122019</v>
      </c>
      <c r="E316" t="str">
        <f t="shared" si="4"/>
        <v>31</v>
      </c>
    </row>
    <row r="317" spans="1:5" x14ac:dyDescent="0.25">
      <c r="A317" s="56" t="s">
        <v>3392</v>
      </c>
      <c r="B317" t="s">
        <v>3393</v>
      </c>
      <c r="C317">
        <v>1012011</v>
      </c>
      <c r="D317" s="92">
        <v>31072014</v>
      </c>
      <c r="E317" t="str">
        <f t="shared" si="4"/>
        <v>31</v>
      </c>
    </row>
    <row r="318" spans="1:5" x14ac:dyDescent="0.25">
      <c r="A318" s="56" t="s">
        <v>3392</v>
      </c>
      <c r="B318" t="s">
        <v>3394</v>
      </c>
      <c r="C318">
        <v>1082014</v>
      </c>
      <c r="D318" s="92">
        <v>31122019</v>
      </c>
      <c r="E318" t="str">
        <f t="shared" si="4"/>
        <v>31</v>
      </c>
    </row>
    <row r="319" spans="1:5" x14ac:dyDescent="0.25">
      <c r="A319" s="56" t="s">
        <v>3395</v>
      </c>
      <c r="B319" t="s">
        <v>3396</v>
      </c>
      <c r="C319">
        <v>1012011</v>
      </c>
      <c r="D319" s="92">
        <v>31122012</v>
      </c>
      <c r="E319" t="str">
        <f t="shared" si="4"/>
        <v>31</v>
      </c>
    </row>
    <row r="320" spans="1:5" x14ac:dyDescent="0.25">
      <c r="A320" s="56" t="s">
        <v>3397</v>
      </c>
      <c r="B320" t="s">
        <v>3398</v>
      </c>
      <c r="C320">
        <v>1012011</v>
      </c>
      <c r="D320" s="92">
        <v>31122012</v>
      </c>
      <c r="E320" t="str">
        <f t="shared" si="4"/>
        <v>31</v>
      </c>
    </row>
    <row r="321" spans="1:5" x14ac:dyDescent="0.25">
      <c r="A321" s="56" t="s">
        <v>3399</v>
      </c>
      <c r="B321" t="s">
        <v>3400</v>
      </c>
      <c r="C321">
        <v>1012011</v>
      </c>
      <c r="D321" s="92">
        <v>31072014</v>
      </c>
      <c r="E321" t="str">
        <f t="shared" si="4"/>
        <v>31</v>
      </c>
    </row>
    <row r="322" spans="1:5" x14ac:dyDescent="0.25">
      <c r="A322" s="56" t="s">
        <v>3399</v>
      </c>
      <c r="B322" t="s">
        <v>3401</v>
      </c>
      <c r="C322">
        <v>1082014</v>
      </c>
      <c r="D322" s="92">
        <v>31122019</v>
      </c>
      <c r="E322" t="str">
        <f t="shared" si="4"/>
        <v>31</v>
      </c>
    </row>
    <row r="323" spans="1:5" x14ac:dyDescent="0.25">
      <c r="A323" s="56" t="s">
        <v>3402</v>
      </c>
      <c r="B323" t="s">
        <v>3403</v>
      </c>
      <c r="C323">
        <v>1012011</v>
      </c>
      <c r="D323" s="92">
        <v>31072014</v>
      </c>
      <c r="E323" t="str">
        <f t="shared" si="4"/>
        <v>31</v>
      </c>
    </row>
    <row r="324" spans="1:5" x14ac:dyDescent="0.25">
      <c r="A324" s="56" t="s">
        <v>3402</v>
      </c>
      <c r="B324" t="s">
        <v>3404</v>
      </c>
      <c r="C324">
        <v>1082014</v>
      </c>
      <c r="D324" s="92">
        <v>31122019</v>
      </c>
      <c r="E324" t="str">
        <f t="shared" ref="E324:E387" si="5">MID(D324,1,2)</f>
        <v>31</v>
      </c>
    </row>
    <row r="325" spans="1:5" x14ac:dyDescent="0.25">
      <c r="A325" s="56" t="s">
        <v>3405</v>
      </c>
      <c r="B325" t="s">
        <v>3406</v>
      </c>
      <c r="C325">
        <v>1012011</v>
      </c>
      <c r="D325" s="92">
        <v>31072014</v>
      </c>
      <c r="E325" t="str">
        <f t="shared" si="5"/>
        <v>31</v>
      </c>
    </row>
    <row r="326" spans="1:5" x14ac:dyDescent="0.25">
      <c r="A326" s="56" t="s">
        <v>3407</v>
      </c>
      <c r="B326" t="s">
        <v>3408</v>
      </c>
      <c r="C326">
        <v>1012011</v>
      </c>
      <c r="D326" s="92">
        <v>31072014</v>
      </c>
      <c r="E326" t="str">
        <f t="shared" si="5"/>
        <v>31</v>
      </c>
    </row>
    <row r="327" spans="1:5" x14ac:dyDescent="0.25">
      <c r="A327" s="56" t="s">
        <v>3409</v>
      </c>
      <c r="B327" t="s">
        <v>3410</v>
      </c>
      <c r="C327">
        <v>1012011</v>
      </c>
      <c r="D327" s="92">
        <v>31072014</v>
      </c>
      <c r="E327" t="str">
        <f t="shared" si="5"/>
        <v>31</v>
      </c>
    </row>
    <row r="328" spans="1:5" x14ac:dyDescent="0.25">
      <c r="A328" s="56" t="s">
        <v>3411</v>
      </c>
      <c r="B328" t="s">
        <v>3412</v>
      </c>
      <c r="C328">
        <v>1012011</v>
      </c>
      <c r="D328" s="92">
        <v>4112011</v>
      </c>
      <c r="E328" t="str">
        <f t="shared" si="5"/>
        <v>41</v>
      </c>
    </row>
    <row r="329" spans="1:5" x14ac:dyDescent="0.25">
      <c r="A329" s="56" t="s">
        <v>3413</v>
      </c>
      <c r="B329" t="s">
        <v>3414</v>
      </c>
      <c r="C329">
        <v>1012011</v>
      </c>
      <c r="D329" s="92">
        <v>4112011</v>
      </c>
      <c r="E329" t="str">
        <f t="shared" si="5"/>
        <v>41</v>
      </c>
    </row>
    <row r="330" spans="1:5" x14ac:dyDescent="0.25">
      <c r="A330" s="56" t="s">
        <v>3415</v>
      </c>
      <c r="B330" t="s">
        <v>3416</v>
      </c>
      <c r="C330">
        <v>1012011</v>
      </c>
      <c r="D330" s="92">
        <v>31072014</v>
      </c>
      <c r="E330" t="str">
        <f t="shared" si="5"/>
        <v>31</v>
      </c>
    </row>
    <row r="331" spans="1:5" x14ac:dyDescent="0.25">
      <c r="A331" s="56" t="s">
        <v>3417</v>
      </c>
      <c r="B331" t="s">
        <v>3418</v>
      </c>
      <c r="C331">
        <v>1012011</v>
      </c>
      <c r="D331" s="92">
        <v>31072014</v>
      </c>
      <c r="E331" t="str">
        <f t="shared" si="5"/>
        <v>31</v>
      </c>
    </row>
    <row r="332" spans="1:5" x14ac:dyDescent="0.25">
      <c r="A332" s="56" t="s">
        <v>3419</v>
      </c>
      <c r="B332" t="s">
        <v>3420</v>
      </c>
      <c r="C332">
        <v>1012011</v>
      </c>
      <c r="D332" s="92">
        <v>4112011</v>
      </c>
      <c r="E332" t="str">
        <f t="shared" si="5"/>
        <v>41</v>
      </c>
    </row>
    <row r="333" spans="1:5" x14ac:dyDescent="0.25">
      <c r="A333" s="56" t="s">
        <v>3421</v>
      </c>
      <c r="B333" t="s">
        <v>3422</v>
      </c>
      <c r="C333">
        <v>1012011</v>
      </c>
      <c r="D333" s="92">
        <v>31072014</v>
      </c>
      <c r="E333" t="str">
        <f t="shared" si="5"/>
        <v>31</v>
      </c>
    </row>
    <row r="334" spans="1:5" x14ac:dyDescent="0.25">
      <c r="A334" s="56" t="s">
        <v>3423</v>
      </c>
      <c r="B334" t="s">
        <v>3424</v>
      </c>
      <c r="C334">
        <v>1012011</v>
      </c>
      <c r="D334" s="92">
        <v>31072014</v>
      </c>
      <c r="E334" t="str">
        <f t="shared" si="5"/>
        <v>31</v>
      </c>
    </row>
    <row r="335" spans="1:5" x14ac:dyDescent="0.25">
      <c r="A335" s="56" t="s">
        <v>3425</v>
      </c>
      <c r="B335" t="s">
        <v>3426</v>
      </c>
      <c r="C335">
        <v>1012011</v>
      </c>
      <c r="D335" s="92">
        <v>31072014</v>
      </c>
      <c r="E335" t="str">
        <f t="shared" si="5"/>
        <v>31</v>
      </c>
    </row>
    <row r="336" spans="1:5" x14ac:dyDescent="0.25">
      <c r="A336" s="56" t="s">
        <v>3427</v>
      </c>
      <c r="B336" t="s">
        <v>3428</v>
      </c>
      <c r="C336">
        <v>1012011</v>
      </c>
      <c r="D336" s="92">
        <v>31072014</v>
      </c>
      <c r="E336" t="str">
        <f t="shared" si="5"/>
        <v>31</v>
      </c>
    </row>
    <row r="337" spans="1:5" x14ac:dyDescent="0.25">
      <c r="A337" s="56" t="s">
        <v>3429</v>
      </c>
      <c r="B337" t="s">
        <v>3430</v>
      </c>
      <c r="C337">
        <v>1012011</v>
      </c>
      <c r="D337" s="92">
        <v>31072014</v>
      </c>
      <c r="E337" t="str">
        <f t="shared" si="5"/>
        <v>31</v>
      </c>
    </row>
    <row r="338" spans="1:5" x14ac:dyDescent="0.25">
      <c r="A338" s="56" t="s">
        <v>3431</v>
      </c>
      <c r="B338" t="s">
        <v>3432</v>
      </c>
      <c r="C338">
        <v>1012011</v>
      </c>
      <c r="D338" s="92">
        <v>31072014</v>
      </c>
      <c r="E338" t="str">
        <f t="shared" si="5"/>
        <v>31</v>
      </c>
    </row>
    <row r="339" spans="1:5" x14ac:dyDescent="0.25">
      <c r="A339" s="56" t="s">
        <v>3433</v>
      </c>
      <c r="B339" t="s">
        <v>3434</v>
      </c>
      <c r="C339">
        <v>1012011</v>
      </c>
      <c r="D339" s="92">
        <v>31072014</v>
      </c>
      <c r="E339" t="str">
        <f t="shared" si="5"/>
        <v>31</v>
      </c>
    </row>
    <row r="340" spans="1:5" x14ac:dyDescent="0.25">
      <c r="A340" s="56" t="s">
        <v>3435</v>
      </c>
      <c r="B340" t="s">
        <v>3436</v>
      </c>
      <c r="C340">
        <v>1012011</v>
      </c>
      <c r="D340" s="92">
        <v>31122011</v>
      </c>
      <c r="E340" t="str">
        <f t="shared" si="5"/>
        <v>31</v>
      </c>
    </row>
    <row r="341" spans="1:5" x14ac:dyDescent="0.25">
      <c r="A341" s="56" t="s">
        <v>3437</v>
      </c>
      <c r="B341" t="s">
        <v>3438</v>
      </c>
      <c r="C341">
        <v>1012011</v>
      </c>
      <c r="D341" s="92">
        <v>31072014</v>
      </c>
      <c r="E341" t="str">
        <f t="shared" si="5"/>
        <v>31</v>
      </c>
    </row>
    <row r="342" spans="1:5" x14ac:dyDescent="0.25">
      <c r="A342" s="56" t="s">
        <v>3439</v>
      </c>
      <c r="B342" t="s">
        <v>3440</v>
      </c>
      <c r="C342">
        <v>1012011</v>
      </c>
      <c r="D342" s="92">
        <v>31072014</v>
      </c>
      <c r="E342" t="str">
        <f t="shared" si="5"/>
        <v>31</v>
      </c>
    </row>
    <row r="343" spans="1:5" x14ac:dyDescent="0.25">
      <c r="A343" s="56" t="s">
        <v>3439</v>
      </c>
      <c r="B343" t="s">
        <v>3441</v>
      </c>
      <c r="C343">
        <v>1082014</v>
      </c>
      <c r="D343" s="92">
        <v>31122019</v>
      </c>
      <c r="E343" t="str">
        <f t="shared" si="5"/>
        <v>31</v>
      </c>
    </row>
    <row r="344" spans="1:5" x14ac:dyDescent="0.25">
      <c r="A344" s="56" t="s">
        <v>3442</v>
      </c>
      <c r="B344" t="s">
        <v>3443</v>
      </c>
      <c r="C344">
        <v>1012011</v>
      </c>
      <c r="D344" s="92">
        <v>31072014</v>
      </c>
      <c r="E344" t="str">
        <f t="shared" si="5"/>
        <v>31</v>
      </c>
    </row>
    <row r="345" spans="1:5" x14ac:dyDescent="0.25">
      <c r="A345" s="56" t="s">
        <v>3444</v>
      </c>
      <c r="B345" t="s">
        <v>3445</v>
      </c>
      <c r="C345">
        <v>1012011</v>
      </c>
      <c r="D345" s="92">
        <v>31072014</v>
      </c>
      <c r="E345" t="str">
        <f t="shared" si="5"/>
        <v>31</v>
      </c>
    </row>
    <row r="346" spans="1:5" x14ac:dyDescent="0.25">
      <c r="A346" s="56" t="s">
        <v>3446</v>
      </c>
      <c r="B346" t="s">
        <v>3447</v>
      </c>
      <c r="C346">
        <v>1012011</v>
      </c>
      <c r="D346" s="92">
        <v>31072014</v>
      </c>
      <c r="E346" t="str">
        <f t="shared" si="5"/>
        <v>31</v>
      </c>
    </row>
    <row r="347" spans="1:5" x14ac:dyDescent="0.25">
      <c r="A347" s="56" t="s">
        <v>3446</v>
      </c>
      <c r="B347" t="s">
        <v>3448</v>
      </c>
      <c r="C347">
        <v>1082014</v>
      </c>
      <c r="D347" s="92">
        <v>31122019</v>
      </c>
      <c r="E347" t="str">
        <f t="shared" si="5"/>
        <v>31</v>
      </c>
    </row>
    <row r="348" spans="1:5" x14ac:dyDescent="0.25">
      <c r="A348" s="56" t="s">
        <v>3449</v>
      </c>
      <c r="B348" t="s">
        <v>3450</v>
      </c>
      <c r="C348">
        <v>1012011</v>
      </c>
      <c r="D348" s="92">
        <v>31072014</v>
      </c>
      <c r="E348" t="str">
        <f t="shared" si="5"/>
        <v>31</v>
      </c>
    </row>
    <row r="349" spans="1:5" x14ac:dyDescent="0.25">
      <c r="A349" s="56" t="s">
        <v>3449</v>
      </c>
      <c r="B349" t="s">
        <v>3451</v>
      </c>
      <c r="C349">
        <v>1082014</v>
      </c>
      <c r="D349" s="92">
        <v>31122019</v>
      </c>
      <c r="E349" t="str">
        <f t="shared" si="5"/>
        <v>31</v>
      </c>
    </row>
    <row r="350" spans="1:5" x14ac:dyDescent="0.25">
      <c r="A350" s="56" t="s">
        <v>3452</v>
      </c>
      <c r="B350" t="s">
        <v>3453</v>
      </c>
      <c r="C350">
        <v>1012011</v>
      </c>
      <c r="D350" s="92">
        <v>31072014</v>
      </c>
      <c r="E350" t="str">
        <f t="shared" si="5"/>
        <v>31</v>
      </c>
    </row>
    <row r="351" spans="1:5" x14ac:dyDescent="0.25">
      <c r="A351" s="56" t="s">
        <v>3454</v>
      </c>
      <c r="B351" t="s">
        <v>3455</v>
      </c>
      <c r="C351">
        <v>1012011</v>
      </c>
      <c r="D351" s="92">
        <v>31072014</v>
      </c>
      <c r="E351" t="str">
        <f t="shared" si="5"/>
        <v>31</v>
      </c>
    </row>
    <row r="352" spans="1:5" x14ac:dyDescent="0.25">
      <c r="A352" s="56" t="s">
        <v>3454</v>
      </c>
      <c r="B352" t="s">
        <v>3456</v>
      </c>
      <c r="C352">
        <v>1082014</v>
      </c>
      <c r="D352" s="92">
        <v>31122019</v>
      </c>
      <c r="E352" t="str">
        <f t="shared" si="5"/>
        <v>31</v>
      </c>
    </row>
    <row r="353" spans="1:5" x14ac:dyDescent="0.25">
      <c r="A353" s="56" t="s">
        <v>3457</v>
      </c>
      <c r="B353" t="s">
        <v>3458</v>
      </c>
      <c r="C353">
        <v>1012011</v>
      </c>
      <c r="D353" s="92">
        <v>4112011</v>
      </c>
      <c r="E353" t="str">
        <f t="shared" si="5"/>
        <v>41</v>
      </c>
    </row>
    <row r="354" spans="1:5" x14ac:dyDescent="0.25">
      <c r="A354" s="56" t="s">
        <v>3459</v>
      </c>
      <c r="B354" t="s">
        <v>3460</v>
      </c>
      <c r="C354">
        <v>1012011</v>
      </c>
      <c r="D354" s="92">
        <v>31072014</v>
      </c>
      <c r="E354" t="str">
        <f t="shared" si="5"/>
        <v>31</v>
      </c>
    </row>
    <row r="355" spans="1:5" x14ac:dyDescent="0.25">
      <c r="A355" s="56" t="s">
        <v>3461</v>
      </c>
      <c r="B355" t="s">
        <v>3462</v>
      </c>
      <c r="C355">
        <v>1012011</v>
      </c>
      <c r="D355" s="92">
        <v>31072014</v>
      </c>
      <c r="E355" t="str">
        <f t="shared" si="5"/>
        <v>31</v>
      </c>
    </row>
    <row r="356" spans="1:5" x14ac:dyDescent="0.25">
      <c r="A356" s="56" t="s">
        <v>3463</v>
      </c>
      <c r="B356" t="s">
        <v>3464</v>
      </c>
      <c r="C356">
        <v>1012011</v>
      </c>
      <c r="D356" s="92">
        <v>31072014</v>
      </c>
      <c r="E356" t="str">
        <f t="shared" si="5"/>
        <v>31</v>
      </c>
    </row>
    <row r="357" spans="1:5" x14ac:dyDescent="0.25">
      <c r="A357" s="56" t="s">
        <v>3463</v>
      </c>
      <c r="B357" t="s">
        <v>3465</v>
      </c>
      <c r="C357">
        <v>1082014</v>
      </c>
      <c r="D357" s="92">
        <v>31122019</v>
      </c>
      <c r="E357" t="str">
        <f t="shared" si="5"/>
        <v>31</v>
      </c>
    </row>
    <row r="358" spans="1:5" x14ac:dyDescent="0.25">
      <c r="A358" s="56" t="s">
        <v>3466</v>
      </c>
      <c r="B358" t="s">
        <v>3467</v>
      </c>
      <c r="C358">
        <v>1012011</v>
      </c>
      <c r="D358" s="92">
        <v>31072014</v>
      </c>
      <c r="E358" t="str">
        <f t="shared" si="5"/>
        <v>31</v>
      </c>
    </row>
    <row r="359" spans="1:5" x14ac:dyDescent="0.25">
      <c r="A359" s="56" t="s">
        <v>3468</v>
      </c>
      <c r="B359" t="s">
        <v>3469</v>
      </c>
      <c r="C359">
        <v>1012011</v>
      </c>
      <c r="D359" s="92">
        <v>31072014</v>
      </c>
      <c r="E359" t="str">
        <f t="shared" si="5"/>
        <v>31</v>
      </c>
    </row>
    <row r="360" spans="1:5" x14ac:dyDescent="0.25">
      <c r="A360" s="56" t="s">
        <v>3468</v>
      </c>
      <c r="B360" t="s">
        <v>3470</v>
      </c>
      <c r="C360">
        <v>1082014</v>
      </c>
      <c r="D360" s="92">
        <v>31122019</v>
      </c>
      <c r="E360" t="str">
        <f t="shared" si="5"/>
        <v>31</v>
      </c>
    </row>
    <row r="361" spans="1:5" x14ac:dyDescent="0.25">
      <c r="A361" s="56" t="s">
        <v>3471</v>
      </c>
      <c r="B361" t="s">
        <v>3472</v>
      </c>
      <c r="C361">
        <v>1012011</v>
      </c>
      <c r="D361" s="92">
        <v>31072014</v>
      </c>
      <c r="E361" t="str">
        <f t="shared" si="5"/>
        <v>31</v>
      </c>
    </row>
    <row r="362" spans="1:5" x14ac:dyDescent="0.25">
      <c r="A362" s="56" t="s">
        <v>3471</v>
      </c>
      <c r="B362" t="s">
        <v>3473</v>
      </c>
      <c r="C362">
        <v>1082014</v>
      </c>
      <c r="D362" s="92">
        <v>31122019</v>
      </c>
      <c r="E362" t="str">
        <f t="shared" si="5"/>
        <v>31</v>
      </c>
    </row>
    <row r="363" spans="1:5" x14ac:dyDescent="0.25">
      <c r="A363" s="56" t="s">
        <v>3474</v>
      </c>
      <c r="B363" t="s">
        <v>3475</v>
      </c>
      <c r="C363">
        <v>1012011</v>
      </c>
      <c r="D363" s="92">
        <v>31072014</v>
      </c>
      <c r="E363" t="str">
        <f t="shared" si="5"/>
        <v>31</v>
      </c>
    </row>
    <row r="364" spans="1:5" x14ac:dyDescent="0.25">
      <c r="A364" s="56" t="s">
        <v>3476</v>
      </c>
      <c r="B364" t="s">
        <v>3477</v>
      </c>
      <c r="C364">
        <v>1012011</v>
      </c>
      <c r="D364" s="92">
        <v>31072014</v>
      </c>
      <c r="E364" t="str">
        <f t="shared" si="5"/>
        <v>31</v>
      </c>
    </row>
    <row r="365" spans="1:5" x14ac:dyDescent="0.25">
      <c r="A365" s="56" t="s">
        <v>3478</v>
      </c>
      <c r="B365" t="s">
        <v>3479</v>
      </c>
      <c r="C365">
        <v>1012011</v>
      </c>
      <c r="D365" s="92">
        <v>31072014</v>
      </c>
      <c r="E365" t="str">
        <f t="shared" si="5"/>
        <v>31</v>
      </c>
    </row>
    <row r="366" spans="1:5" x14ac:dyDescent="0.25">
      <c r="A366" s="56" t="s">
        <v>3480</v>
      </c>
      <c r="B366" t="s">
        <v>3481</v>
      </c>
      <c r="C366">
        <v>1012011</v>
      </c>
      <c r="D366" s="92">
        <v>31072014</v>
      </c>
      <c r="E366" t="str">
        <f t="shared" si="5"/>
        <v>31</v>
      </c>
    </row>
    <row r="367" spans="1:5" x14ac:dyDescent="0.25">
      <c r="A367" s="56" t="s">
        <v>3482</v>
      </c>
      <c r="B367" t="s">
        <v>3483</v>
      </c>
      <c r="C367">
        <v>1012011</v>
      </c>
      <c r="D367" s="92">
        <v>31072014</v>
      </c>
      <c r="E367" t="str">
        <f t="shared" si="5"/>
        <v>31</v>
      </c>
    </row>
    <row r="368" spans="1:5" x14ac:dyDescent="0.25">
      <c r="A368" s="56" t="s">
        <v>3484</v>
      </c>
      <c r="B368" t="s">
        <v>3485</v>
      </c>
      <c r="C368">
        <v>1012011</v>
      </c>
      <c r="D368" s="92">
        <v>31072014</v>
      </c>
      <c r="E368" t="str">
        <f t="shared" si="5"/>
        <v>31</v>
      </c>
    </row>
    <row r="369" spans="1:5" x14ac:dyDescent="0.25">
      <c r="A369" s="56" t="s">
        <v>3486</v>
      </c>
      <c r="B369" t="s">
        <v>3487</v>
      </c>
      <c r="C369">
        <v>1012011</v>
      </c>
      <c r="E369" t="str">
        <f t="shared" si="5"/>
        <v/>
      </c>
    </row>
    <row r="370" spans="1:5" x14ac:dyDescent="0.25">
      <c r="A370" s="56" t="s">
        <v>3488</v>
      </c>
      <c r="B370" t="s">
        <v>3489</v>
      </c>
      <c r="C370">
        <v>1012011</v>
      </c>
      <c r="D370" s="92">
        <v>31072014</v>
      </c>
      <c r="E370" t="str">
        <f t="shared" si="5"/>
        <v>31</v>
      </c>
    </row>
    <row r="371" spans="1:5" x14ac:dyDescent="0.25">
      <c r="A371" s="56" t="s">
        <v>3490</v>
      </c>
      <c r="B371" t="s">
        <v>3491</v>
      </c>
      <c r="C371">
        <v>1012011</v>
      </c>
      <c r="D371" s="92">
        <v>31072014</v>
      </c>
      <c r="E371" t="str">
        <f t="shared" si="5"/>
        <v>31</v>
      </c>
    </row>
    <row r="372" spans="1:5" x14ac:dyDescent="0.25">
      <c r="A372" s="56" t="s">
        <v>3492</v>
      </c>
      <c r="B372" t="s">
        <v>3493</v>
      </c>
      <c r="C372">
        <v>1012011</v>
      </c>
      <c r="D372" s="92">
        <v>31072014</v>
      </c>
      <c r="E372" t="str">
        <f t="shared" si="5"/>
        <v>31</v>
      </c>
    </row>
    <row r="373" spans="1:5" x14ac:dyDescent="0.25">
      <c r="A373" s="56" t="s">
        <v>3494</v>
      </c>
      <c r="B373" t="s">
        <v>3495</v>
      </c>
      <c r="C373">
        <v>1012011</v>
      </c>
      <c r="D373" s="92">
        <v>31072014</v>
      </c>
      <c r="E373" t="str">
        <f t="shared" si="5"/>
        <v>31</v>
      </c>
    </row>
    <row r="374" spans="1:5" x14ac:dyDescent="0.25">
      <c r="A374" s="56" t="s">
        <v>3494</v>
      </c>
      <c r="B374" t="s">
        <v>3496</v>
      </c>
      <c r="C374">
        <v>1082014</v>
      </c>
      <c r="D374" s="92">
        <v>31122019</v>
      </c>
      <c r="E374" t="str">
        <f t="shared" si="5"/>
        <v>31</v>
      </c>
    </row>
    <row r="375" spans="1:5" x14ac:dyDescent="0.25">
      <c r="A375" s="56" t="s">
        <v>3497</v>
      </c>
      <c r="B375" t="s">
        <v>3498</v>
      </c>
      <c r="C375">
        <v>1082011</v>
      </c>
      <c r="D375" s="92">
        <v>31072014</v>
      </c>
      <c r="E375" t="str">
        <f t="shared" si="5"/>
        <v>31</v>
      </c>
    </row>
    <row r="376" spans="1:5" x14ac:dyDescent="0.25">
      <c r="A376" s="56" t="s">
        <v>3497</v>
      </c>
      <c r="B376" t="s">
        <v>3499</v>
      </c>
      <c r="C376">
        <v>1082014</v>
      </c>
      <c r="D376" s="92">
        <v>31122019</v>
      </c>
      <c r="E376" t="str">
        <f t="shared" si="5"/>
        <v>31</v>
      </c>
    </row>
    <row r="377" spans="1:5" x14ac:dyDescent="0.25">
      <c r="A377" s="56" t="s">
        <v>3500</v>
      </c>
      <c r="B377" t="s">
        <v>3501</v>
      </c>
      <c r="C377">
        <v>1032014</v>
      </c>
      <c r="D377" s="92">
        <v>31122019</v>
      </c>
      <c r="E377" t="str">
        <f t="shared" si="5"/>
        <v>31</v>
      </c>
    </row>
    <row r="378" spans="1:5" x14ac:dyDescent="0.25">
      <c r="A378" s="56" t="s">
        <v>3502</v>
      </c>
      <c r="B378" t="s">
        <v>3503</v>
      </c>
      <c r="C378">
        <v>1032014</v>
      </c>
      <c r="D378" s="92">
        <v>31122019</v>
      </c>
      <c r="E378" t="str">
        <f t="shared" si="5"/>
        <v>31</v>
      </c>
    </row>
    <row r="379" spans="1:5" x14ac:dyDescent="0.25">
      <c r="A379" s="56" t="s">
        <v>3504</v>
      </c>
      <c r="B379" t="s">
        <v>3505</v>
      </c>
      <c r="C379">
        <v>1012011</v>
      </c>
      <c r="E379" t="str">
        <f t="shared" si="5"/>
        <v/>
      </c>
    </row>
    <row r="380" spans="1:5" x14ac:dyDescent="0.25">
      <c r="A380" s="56" t="s">
        <v>3506</v>
      </c>
      <c r="B380" t="s">
        <v>3507</v>
      </c>
      <c r="C380">
        <v>1012011</v>
      </c>
      <c r="D380" s="92">
        <v>31072014</v>
      </c>
      <c r="E380" t="str">
        <f t="shared" si="5"/>
        <v>31</v>
      </c>
    </row>
    <row r="381" spans="1:5" x14ac:dyDescent="0.25">
      <c r="A381" s="56" t="s">
        <v>3506</v>
      </c>
      <c r="B381" t="s">
        <v>3508</v>
      </c>
      <c r="C381">
        <v>1082014</v>
      </c>
      <c r="D381" s="92">
        <v>31122019</v>
      </c>
      <c r="E381" t="str">
        <f t="shared" si="5"/>
        <v>31</v>
      </c>
    </row>
    <row r="382" spans="1:5" x14ac:dyDescent="0.25">
      <c r="A382" s="56" t="s">
        <v>3509</v>
      </c>
      <c r="B382" t="s">
        <v>3510</v>
      </c>
      <c r="C382">
        <v>1012011</v>
      </c>
      <c r="E382" t="str">
        <f t="shared" si="5"/>
        <v/>
      </c>
    </row>
    <row r="383" spans="1:5" x14ac:dyDescent="0.25">
      <c r="A383" s="56" t="s">
        <v>3511</v>
      </c>
      <c r="B383" t="s">
        <v>3512</v>
      </c>
      <c r="C383">
        <v>1012011</v>
      </c>
      <c r="D383" s="92">
        <v>31072014</v>
      </c>
      <c r="E383" t="str">
        <f t="shared" si="5"/>
        <v>31</v>
      </c>
    </row>
    <row r="384" spans="1:5" x14ac:dyDescent="0.25">
      <c r="A384" s="56" t="s">
        <v>3511</v>
      </c>
      <c r="B384" t="s">
        <v>3513</v>
      </c>
      <c r="C384">
        <v>1082014</v>
      </c>
      <c r="E384" t="str">
        <f t="shared" si="5"/>
        <v/>
      </c>
    </row>
    <row r="385" spans="1:5" x14ac:dyDescent="0.25">
      <c r="A385" s="56" t="s">
        <v>3514</v>
      </c>
      <c r="B385" t="s">
        <v>3515</v>
      </c>
      <c r="C385">
        <v>1012011</v>
      </c>
      <c r="D385" s="92">
        <v>31072014</v>
      </c>
      <c r="E385" t="str">
        <f t="shared" si="5"/>
        <v>31</v>
      </c>
    </row>
    <row r="386" spans="1:5" x14ac:dyDescent="0.25">
      <c r="A386" s="56" t="s">
        <v>3514</v>
      </c>
      <c r="B386" t="s">
        <v>3516</v>
      </c>
      <c r="C386">
        <v>1082014</v>
      </c>
      <c r="D386" s="92">
        <v>31122019</v>
      </c>
      <c r="E386" t="str">
        <f t="shared" si="5"/>
        <v>31</v>
      </c>
    </row>
    <row r="387" spans="1:5" x14ac:dyDescent="0.25">
      <c r="A387" s="56" t="s">
        <v>3517</v>
      </c>
      <c r="B387" t="s">
        <v>3518</v>
      </c>
      <c r="C387">
        <v>1012011</v>
      </c>
      <c r="E387" t="str">
        <f t="shared" si="5"/>
        <v/>
      </c>
    </row>
    <row r="388" spans="1:5" x14ac:dyDescent="0.25">
      <c r="A388" s="56" t="s">
        <v>3519</v>
      </c>
      <c r="B388" t="s">
        <v>3520</v>
      </c>
      <c r="C388">
        <v>1012011</v>
      </c>
      <c r="D388" s="92">
        <v>31072014</v>
      </c>
      <c r="E388" t="str">
        <f t="shared" ref="E388:E451" si="6">MID(D388,1,2)</f>
        <v>31</v>
      </c>
    </row>
    <row r="389" spans="1:5" x14ac:dyDescent="0.25">
      <c r="A389" s="56" t="s">
        <v>3521</v>
      </c>
      <c r="B389" t="s">
        <v>3522</v>
      </c>
      <c r="C389">
        <v>1012011</v>
      </c>
      <c r="D389" s="92">
        <v>31122019</v>
      </c>
      <c r="E389" t="str">
        <f t="shared" si="6"/>
        <v>31</v>
      </c>
    </row>
    <row r="390" spans="1:5" x14ac:dyDescent="0.25">
      <c r="A390" s="56" t="s">
        <v>3523</v>
      </c>
      <c r="B390" t="s">
        <v>3524</v>
      </c>
      <c r="C390">
        <v>1012011</v>
      </c>
      <c r="D390" s="92">
        <v>31122019</v>
      </c>
      <c r="E390" t="str">
        <f t="shared" si="6"/>
        <v>31</v>
      </c>
    </row>
    <row r="391" spans="1:5" x14ac:dyDescent="0.25">
      <c r="A391" s="56" t="s">
        <v>3525</v>
      </c>
      <c r="B391" t="s">
        <v>3526</v>
      </c>
      <c r="C391">
        <v>1012011</v>
      </c>
      <c r="D391" s="92">
        <v>31122019</v>
      </c>
      <c r="E391" t="str">
        <f t="shared" si="6"/>
        <v>31</v>
      </c>
    </row>
    <row r="392" spans="1:5" x14ac:dyDescent="0.25">
      <c r="A392" s="56" t="s">
        <v>3527</v>
      </c>
      <c r="B392" t="s">
        <v>3528</v>
      </c>
      <c r="C392">
        <v>1012011</v>
      </c>
      <c r="D392" s="92">
        <v>31122019</v>
      </c>
      <c r="E392" t="str">
        <f t="shared" si="6"/>
        <v>31</v>
      </c>
    </row>
    <row r="393" spans="1:5" x14ac:dyDescent="0.25">
      <c r="A393" s="56" t="s">
        <v>3529</v>
      </c>
      <c r="B393" t="s">
        <v>3530</v>
      </c>
      <c r="C393">
        <v>1012011</v>
      </c>
      <c r="D393" s="92">
        <v>31122019</v>
      </c>
      <c r="E393" t="str">
        <f t="shared" si="6"/>
        <v>31</v>
      </c>
    </row>
    <row r="394" spans="1:5" x14ac:dyDescent="0.25">
      <c r="A394" s="56" t="s">
        <v>3531</v>
      </c>
      <c r="B394" t="s">
        <v>3532</v>
      </c>
      <c r="C394">
        <v>1012011</v>
      </c>
      <c r="D394" s="92" t="s">
        <v>3003</v>
      </c>
      <c r="E394" t="str">
        <f t="shared" si="6"/>
        <v>01</v>
      </c>
    </row>
    <row r="395" spans="1:5" x14ac:dyDescent="0.25">
      <c r="A395" s="56" t="s">
        <v>3533</v>
      </c>
      <c r="B395" t="s">
        <v>3534</v>
      </c>
      <c r="C395">
        <v>1012011</v>
      </c>
      <c r="D395" s="92">
        <v>31072014</v>
      </c>
      <c r="E395" t="str">
        <f t="shared" si="6"/>
        <v>31</v>
      </c>
    </row>
    <row r="396" spans="1:5" x14ac:dyDescent="0.25">
      <c r="A396" s="56" t="s">
        <v>3535</v>
      </c>
      <c r="B396" t="s">
        <v>3536</v>
      </c>
      <c r="C396">
        <v>1012011</v>
      </c>
      <c r="D396" s="92">
        <v>31072014</v>
      </c>
      <c r="E396" t="str">
        <f t="shared" si="6"/>
        <v>31</v>
      </c>
    </row>
    <row r="397" spans="1:5" x14ac:dyDescent="0.25">
      <c r="A397" s="56" t="s">
        <v>3537</v>
      </c>
      <c r="B397" t="s">
        <v>3538</v>
      </c>
      <c r="C397">
        <v>1012011</v>
      </c>
      <c r="D397" s="92">
        <v>31122019</v>
      </c>
      <c r="E397" t="str">
        <f t="shared" si="6"/>
        <v>31</v>
      </c>
    </row>
    <row r="398" spans="1:5" x14ac:dyDescent="0.25">
      <c r="A398" s="56" t="s">
        <v>3539</v>
      </c>
      <c r="B398" t="s">
        <v>3540</v>
      </c>
      <c r="C398">
        <v>1012011</v>
      </c>
      <c r="D398" s="92">
        <v>31122019</v>
      </c>
      <c r="E398" t="str">
        <f t="shared" si="6"/>
        <v>31</v>
      </c>
    </row>
    <row r="399" spans="1:5" x14ac:dyDescent="0.25">
      <c r="A399" s="56" t="s">
        <v>3541</v>
      </c>
      <c r="B399" t="s">
        <v>3542</v>
      </c>
      <c r="C399">
        <v>1012011</v>
      </c>
      <c r="D399" s="92">
        <v>31122019</v>
      </c>
      <c r="E399" t="str">
        <f t="shared" si="6"/>
        <v>31</v>
      </c>
    </row>
    <row r="400" spans="1:5" x14ac:dyDescent="0.25">
      <c r="A400" s="56" t="s">
        <v>3543</v>
      </c>
      <c r="B400" t="s">
        <v>3544</v>
      </c>
      <c r="C400">
        <v>1122017</v>
      </c>
      <c r="D400" s="92">
        <v>28022018</v>
      </c>
      <c r="E400" t="str">
        <f t="shared" si="6"/>
        <v>28</v>
      </c>
    </row>
    <row r="401" spans="1:5" x14ac:dyDescent="0.25">
      <c r="A401" s="56" t="s">
        <v>3543</v>
      </c>
      <c r="B401" t="s">
        <v>3545</v>
      </c>
      <c r="C401">
        <v>1072018</v>
      </c>
      <c r="D401" s="92">
        <v>31122019</v>
      </c>
      <c r="E401" t="str">
        <f t="shared" si="6"/>
        <v>31</v>
      </c>
    </row>
    <row r="402" spans="1:5" x14ac:dyDescent="0.25">
      <c r="A402" s="56" t="s">
        <v>3546</v>
      </c>
      <c r="B402" t="s">
        <v>3547</v>
      </c>
      <c r="C402">
        <v>1012011</v>
      </c>
      <c r="D402" s="92">
        <v>31072014</v>
      </c>
      <c r="E402" t="str">
        <f t="shared" si="6"/>
        <v>31</v>
      </c>
    </row>
    <row r="403" spans="1:5" x14ac:dyDescent="0.25">
      <c r="A403" s="56" t="s">
        <v>3548</v>
      </c>
      <c r="B403" t="s">
        <v>3549</v>
      </c>
      <c r="C403">
        <v>1012011</v>
      </c>
      <c r="D403" s="92">
        <v>31122019</v>
      </c>
      <c r="E403" t="str">
        <f t="shared" si="6"/>
        <v>31</v>
      </c>
    </row>
    <row r="404" spans="1:5" x14ac:dyDescent="0.25">
      <c r="A404" s="56" t="s">
        <v>3550</v>
      </c>
      <c r="B404" t="s">
        <v>3551</v>
      </c>
      <c r="C404">
        <v>1012011</v>
      </c>
      <c r="D404" s="92">
        <v>31122019</v>
      </c>
      <c r="E404" t="str">
        <f t="shared" si="6"/>
        <v>31</v>
      </c>
    </row>
    <row r="405" spans="1:5" x14ac:dyDescent="0.25">
      <c r="A405" s="56" t="s">
        <v>3552</v>
      </c>
      <c r="B405" t="s">
        <v>3553</v>
      </c>
      <c r="C405">
        <v>1012011</v>
      </c>
      <c r="D405" s="92">
        <v>31122019</v>
      </c>
      <c r="E405" t="str">
        <f t="shared" si="6"/>
        <v>31</v>
      </c>
    </row>
    <row r="406" spans="1:5" x14ac:dyDescent="0.25">
      <c r="A406" s="56" t="s">
        <v>3554</v>
      </c>
      <c r="B406" t="s">
        <v>3555</v>
      </c>
      <c r="C406">
        <v>1012011</v>
      </c>
      <c r="D406" s="92">
        <v>31122019</v>
      </c>
      <c r="E406" t="str">
        <f t="shared" si="6"/>
        <v>31</v>
      </c>
    </row>
    <row r="407" spans="1:5" x14ac:dyDescent="0.25">
      <c r="A407" s="56" t="s">
        <v>3556</v>
      </c>
      <c r="B407" t="s">
        <v>3557</v>
      </c>
      <c r="C407">
        <v>1012011</v>
      </c>
      <c r="D407" s="92">
        <v>31122019</v>
      </c>
      <c r="E407" t="str">
        <f t="shared" si="6"/>
        <v>31</v>
      </c>
    </row>
    <row r="408" spans="1:5" x14ac:dyDescent="0.25">
      <c r="A408" s="56" t="s">
        <v>3558</v>
      </c>
      <c r="B408" t="s">
        <v>3559</v>
      </c>
      <c r="C408">
        <v>1012011</v>
      </c>
      <c r="D408" s="92">
        <v>31072014</v>
      </c>
      <c r="E408" t="str">
        <f t="shared" si="6"/>
        <v>31</v>
      </c>
    </row>
    <row r="409" spans="1:5" x14ac:dyDescent="0.25">
      <c r="A409" s="56" t="s">
        <v>3560</v>
      </c>
      <c r="B409" t="s">
        <v>3561</v>
      </c>
      <c r="C409">
        <v>1012011</v>
      </c>
      <c r="D409" s="92">
        <v>31072014</v>
      </c>
      <c r="E409" t="str">
        <f t="shared" si="6"/>
        <v>31</v>
      </c>
    </row>
    <row r="410" spans="1:5" x14ac:dyDescent="0.25">
      <c r="A410" s="56" t="s">
        <v>3562</v>
      </c>
      <c r="B410" t="s">
        <v>3563</v>
      </c>
      <c r="C410">
        <v>1012011</v>
      </c>
      <c r="D410" s="92">
        <v>31122019</v>
      </c>
      <c r="E410" t="str">
        <f t="shared" si="6"/>
        <v>31</v>
      </c>
    </row>
    <row r="411" spans="1:5" x14ac:dyDescent="0.25">
      <c r="A411" s="56" t="s">
        <v>3564</v>
      </c>
      <c r="B411" t="s">
        <v>3565</v>
      </c>
      <c r="C411">
        <v>1012013</v>
      </c>
      <c r="D411" s="92">
        <v>31122019</v>
      </c>
      <c r="E411" t="str">
        <f t="shared" si="6"/>
        <v>31</v>
      </c>
    </row>
    <row r="412" spans="1:5" x14ac:dyDescent="0.25">
      <c r="A412" s="56" t="s">
        <v>3566</v>
      </c>
      <c r="B412" t="s">
        <v>3567</v>
      </c>
      <c r="C412">
        <v>1042018</v>
      </c>
      <c r="D412" s="92">
        <v>31122019</v>
      </c>
      <c r="E412" t="str">
        <f t="shared" si="6"/>
        <v>31</v>
      </c>
    </row>
    <row r="413" spans="1:5" x14ac:dyDescent="0.25">
      <c r="A413" s="56" t="s">
        <v>3568</v>
      </c>
      <c r="B413" t="s">
        <v>3569</v>
      </c>
      <c r="C413">
        <v>1012011</v>
      </c>
      <c r="D413" s="92">
        <v>31122019</v>
      </c>
      <c r="E413" t="str">
        <f t="shared" si="6"/>
        <v>31</v>
      </c>
    </row>
    <row r="414" spans="1:5" x14ac:dyDescent="0.25">
      <c r="A414" s="56" t="s">
        <v>3570</v>
      </c>
      <c r="B414" t="s">
        <v>3571</v>
      </c>
      <c r="C414">
        <v>1012011</v>
      </c>
      <c r="D414" s="92">
        <v>31122019</v>
      </c>
      <c r="E414" t="str">
        <f t="shared" si="6"/>
        <v>31</v>
      </c>
    </row>
    <row r="415" spans="1:5" x14ac:dyDescent="0.25">
      <c r="A415" s="56" t="s">
        <v>3572</v>
      </c>
      <c r="B415" t="s">
        <v>3573</v>
      </c>
      <c r="C415">
        <v>1012011</v>
      </c>
      <c r="D415" s="92">
        <v>31122019</v>
      </c>
      <c r="E415" t="str">
        <f t="shared" si="6"/>
        <v>31</v>
      </c>
    </row>
    <row r="416" spans="1:5" x14ac:dyDescent="0.25">
      <c r="A416" s="56" t="s">
        <v>3574</v>
      </c>
      <c r="B416" t="s">
        <v>3575</v>
      </c>
      <c r="C416">
        <v>1012011</v>
      </c>
      <c r="D416" s="92">
        <v>31072014</v>
      </c>
      <c r="E416" t="str">
        <f t="shared" si="6"/>
        <v>31</v>
      </c>
    </row>
    <row r="417" spans="1:5" x14ac:dyDescent="0.25">
      <c r="A417" s="56" t="s">
        <v>3574</v>
      </c>
      <c r="B417" t="s">
        <v>3576</v>
      </c>
      <c r="C417">
        <v>1082014</v>
      </c>
      <c r="D417" s="92">
        <v>31122019</v>
      </c>
      <c r="E417" t="str">
        <f t="shared" si="6"/>
        <v>31</v>
      </c>
    </row>
    <row r="418" spans="1:5" x14ac:dyDescent="0.25">
      <c r="A418" s="56" t="s">
        <v>3577</v>
      </c>
      <c r="B418" t="s">
        <v>3578</v>
      </c>
      <c r="C418">
        <v>1012011</v>
      </c>
      <c r="D418" s="92">
        <v>31072014</v>
      </c>
      <c r="E418" t="str">
        <f t="shared" si="6"/>
        <v>31</v>
      </c>
    </row>
    <row r="419" spans="1:5" x14ac:dyDescent="0.25">
      <c r="A419" s="56" t="s">
        <v>3579</v>
      </c>
      <c r="B419" t="s">
        <v>3580</v>
      </c>
      <c r="C419">
        <v>1012011</v>
      </c>
      <c r="D419" s="92">
        <v>31122019</v>
      </c>
      <c r="E419" t="str">
        <f t="shared" si="6"/>
        <v>31</v>
      </c>
    </row>
    <row r="420" spans="1:5" x14ac:dyDescent="0.25">
      <c r="A420" s="56" t="s">
        <v>3581</v>
      </c>
      <c r="B420" t="s">
        <v>3582</v>
      </c>
      <c r="C420">
        <v>1012011</v>
      </c>
      <c r="D420" s="92" t="s">
        <v>3003</v>
      </c>
      <c r="E420" t="str">
        <f t="shared" si="6"/>
        <v>01</v>
      </c>
    </row>
    <row r="421" spans="1:5" x14ac:dyDescent="0.25">
      <c r="A421" s="56" t="s">
        <v>3583</v>
      </c>
      <c r="B421" t="s">
        <v>3584</v>
      </c>
      <c r="C421">
        <v>1012011</v>
      </c>
      <c r="D421" s="92" t="s">
        <v>3003</v>
      </c>
      <c r="E421" t="str">
        <f t="shared" si="6"/>
        <v>01</v>
      </c>
    </row>
    <row r="422" spans="1:5" x14ac:dyDescent="0.25">
      <c r="A422" s="56" t="s">
        <v>3585</v>
      </c>
      <c r="B422" t="s">
        <v>3586</v>
      </c>
      <c r="C422">
        <v>1012011</v>
      </c>
      <c r="D422" s="92">
        <v>31072014</v>
      </c>
      <c r="E422" t="str">
        <f t="shared" si="6"/>
        <v>31</v>
      </c>
    </row>
    <row r="423" spans="1:5" x14ac:dyDescent="0.25">
      <c r="A423" s="56" t="s">
        <v>3585</v>
      </c>
      <c r="B423" t="s">
        <v>3587</v>
      </c>
      <c r="C423">
        <v>1082014</v>
      </c>
      <c r="D423" s="92">
        <v>31122019</v>
      </c>
      <c r="E423" t="str">
        <f t="shared" si="6"/>
        <v>31</v>
      </c>
    </row>
    <row r="424" spans="1:5" x14ac:dyDescent="0.25">
      <c r="A424" s="56" t="s">
        <v>3588</v>
      </c>
      <c r="B424" t="s">
        <v>3589</v>
      </c>
      <c r="C424">
        <v>1012011</v>
      </c>
      <c r="D424" s="92" t="s">
        <v>3003</v>
      </c>
      <c r="E424" t="str">
        <f t="shared" si="6"/>
        <v>01</v>
      </c>
    </row>
    <row r="425" spans="1:5" x14ac:dyDescent="0.25">
      <c r="A425" s="56" t="s">
        <v>3590</v>
      </c>
      <c r="B425" t="s">
        <v>3591</v>
      </c>
      <c r="C425">
        <v>1012011</v>
      </c>
      <c r="D425" s="92">
        <v>31072014</v>
      </c>
      <c r="E425" t="str">
        <f t="shared" si="6"/>
        <v>31</v>
      </c>
    </row>
    <row r="426" spans="1:5" x14ac:dyDescent="0.25">
      <c r="A426" s="56" t="s">
        <v>3590</v>
      </c>
      <c r="B426" t="s">
        <v>3592</v>
      </c>
      <c r="C426">
        <v>1082014</v>
      </c>
      <c r="D426" s="92">
        <v>31122019</v>
      </c>
      <c r="E426" t="str">
        <f t="shared" si="6"/>
        <v>31</v>
      </c>
    </row>
    <row r="427" spans="1:5" x14ac:dyDescent="0.25">
      <c r="A427" s="56" t="s">
        <v>3593</v>
      </c>
      <c r="B427" t="s">
        <v>3594</v>
      </c>
      <c r="C427">
        <v>1012011</v>
      </c>
      <c r="D427" s="92" t="s">
        <v>3003</v>
      </c>
      <c r="E427" t="str">
        <f t="shared" si="6"/>
        <v>01</v>
      </c>
    </row>
    <row r="428" spans="1:5" x14ac:dyDescent="0.25">
      <c r="A428" s="56" t="s">
        <v>3595</v>
      </c>
      <c r="B428" t="s">
        <v>3596</v>
      </c>
      <c r="C428">
        <v>1012011</v>
      </c>
      <c r="D428" s="92" t="s">
        <v>3003</v>
      </c>
      <c r="E428" t="str">
        <f t="shared" si="6"/>
        <v>01</v>
      </c>
    </row>
    <row r="429" spans="1:5" x14ac:dyDescent="0.25">
      <c r="A429" s="56" t="s">
        <v>3597</v>
      </c>
      <c r="B429" t="s">
        <v>3598</v>
      </c>
      <c r="C429">
        <v>1012011</v>
      </c>
      <c r="D429" s="92">
        <v>31072014</v>
      </c>
      <c r="E429" t="str">
        <f t="shared" si="6"/>
        <v>31</v>
      </c>
    </row>
    <row r="430" spans="1:5" x14ac:dyDescent="0.25">
      <c r="A430" s="56" t="s">
        <v>3597</v>
      </c>
      <c r="B430" t="s">
        <v>3599</v>
      </c>
      <c r="C430">
        <v>1082014</v>
      </c>
      <c r="D430" s="92">
        <v>31122019</v>
      </c>
      <c r="E430" t="str">
        <f t="shared" si="6"/>
        <v>31</v>
      </c>
    </row>
    <row r="431" spans="1:5" x14ac:dyDescent="0.25">
      <c r="A431" s="56" t="s">
        <v>3600</v>
      </c>
      <c r="B431" t="s">
        <v>3601</v>
      </c>
      <c r="C431">
        <v>1012011</v>
      </c>
      <c r="D431" s="92" t="s">
        <v>3003</v>
      </c>
      <c r="E431" t="str">
        <f t="shared" si="6"/>
        <v>01</v>
      </c>
    </row>
    <row r="432" spans="1:5" x14ac:dyDescent="0.25">
      <c r="A432" s="56" t="s">
        <v>3602</v>
      </c>
      <c r="B432" t="s">
        <v>3603</v>
      </c>
      <c r="C432">
        <v>1012011</v>
      </c>
      <c r="D432" s="92" t="s">
        <v>3003</v>
      </c>
      <c r="E432" t="str">
        <f t="shared" si="6"/>
        <v>01</v>
      </c>
    </row>
    <row r="433" spans="1:5" x14ac:dyDescent="0.25">
      <c r="A433" s="56" t="s">
        <v>3604</v>
      </c>
      <c r="B433" t="s">
        <v>3605</v>
      </c>
      <c r="C433">
        <v>1012011</v>
      </c>
      <c r="D433" s="92" t="s">
        <v>3003</v>
      </c>
      <c r="E433" t="str">
        <f t="shared" si="6"/>
        <v>01</v>
      </c>
    </row>
    <row r="434" spans="1:5" x14ac:dyDescent="0.25">
      <c r="A434" s="56" t="s">
        <v>3606</v>
      </c>
      <c r="B434" t="s">
        <v>3607</v>
      </c>
      <c r="C434">
        <v>1012011</v>
      </c>
      <c r="D434" s="92" t="s">
        <v>3003</v>
      </c>
      <c r="E434" t="str">
        <f t="shared" si="6"/>
        <v>01</v>
      </c>
    </row>
    <row r="435" spans="1:5" x14ac:dyDescent="0.25">
      <c r="A435" s="56" t="s">
        <v>3608</v>
      </c>
      <c r="B435" t="s">
        <v>3609</v>
      </c>
      <c r="C435">
        <v>1012011</v>
      </c>
      <c r="D435" s="92">
        <v>24082012</v>
      </c>
      <c r="E435" t="str">
        <f t="shared" si="6"/>
        <v>24</v>
      </c>
    </row>
    <row r="436" spans="1:5" x14ac:dyDescent="0.25">
      <c r="A436" s="56" t="s">
        <v>3610</v>
      </c>
      <c r="B436" t="s">
        <v>3611</v>
      </c>
      <c r="C436">
        <v>1012011</v>
      </c>
      <c r="D436" s="92">
        <v>31072014</v>
      </c>
      <c r="E436" t="str">
        <f t="shared" si="6"/>
        <v>31</v>
      </c>
    </row>
    <row r="437" spans="1:5" x14ac:dyDescent="0.25">
      <c r="A437" s="56" t="s">
        <v>3610</v>
      </c>
      <c r="B437" t="s">
        <v>3612</v>
      </c>
      <c r="C437">
        <v>1082014</v>
      </c>
      <c r="D437" s="92">
        <v>31122019</v>
      </c>
      <c r="E437" t="str">
        <f t="shared" si="6"/>
        <v>31</v>
      </c>
    </row>
    <row r="438" spans="1:5" x14ac:dyDescent="0.25">
      <c r="A438" s="56" t="s">
        <v>3613</v>
      </c>
      <c r="B438" t="s">
        <v>3614</v>
      </c>
      <c r="C438">
        <v>1012011</v>
      </c>
      <c r="D438" s="92">
        <v>31072014</v>
      </c>
      <c r="E438" t="str">
        <f t="shared" si="6"/>
        <v>31</v>
      </c>
    </row>
    <row r="439" spans="1:5" x14ac:dyDescent="0.25">
      <c r="A439" s="56" t="s">
        <v>3613</v>
      </c>
      <c r="B439" t="s">
        <v>3615</v>
      </c>
      <c r="C439">
        <v>1082014</v>
      </c>
      <c r="D439" s="92">
        <v>31122019</v>
      </c>
      <c r="E439" t="str">
        <f t="shared" si="6"/>
        <v>31</v>
      </c>
    </row>
    <row r="440" spans="1:5" x14ac:dyDescent="0.25">
      <c r="A440" s="56" t="s">
        <v>3616</v>
      </c>
      <c r="B440" t="s">
        <v>3617</v>
      </c>
      <c r="C440">
        <v>1012011</v>
      </c>
      <c r="E440" t="str">
        <f t="shared" si="6"/>
        <v/>
      </c>
    </row>
    <row r="441" spans="1:5" x14ac:dyDescent="0.25">
      <c r="A441" s="56" t="s">
        <v>3618</v>
      </c>
      <c r="B441" t="s">
        <v>3619</v>
      </c>
      <c r="C441">
        <v>1012011</v>
      </c>
      <c r="E441" t="str">
        <f t="shared" si="6"/>
        <v/>
      </c>
    </row>
    <row r="442" spans="1:5" x14ac:dyDescent="0.25">
      <c r="A442" s="56" t="s">
        <v>3620</v>
      </c>
      <c r="B442" t="s">
        <v>3621</v>
      </c>
      <c r="C442">
        <v>1012011</v>
      </c>
      <c r="E442" t="str">
        <f t="shared" si="6"/>
        <v/>
      </c>
    </row>
    <row r="443" spans="1:5" x14ac:dyDescent="0.25">
      <c r="A443" s="56" t="s">
        <v>3622</v>
      </c>
      <c r="B443" t="s">
        <v>3623</v>
      </c>
      <c r="C443">
        <v>1012011</v>
      </c>
      <c r="D443" s="92">
        <v>31122019</v>
      </c>
      <c r="E443" t="str">
        <f t="shared" si="6"/>
        <v>31</v>
      </c>
    </row>
    <row r="444" spans="1:5" x14ac:dyDescent="0.25">
      <c r="A444" s="56" t="s">
        <v>3624</v>
      </c>
      <c r="B444" t="s">
        <v>3625</v>
      </c>
      <c r="C444">
        <v>1012011</v>
      </c>
      <c r="E444" t="str">
        <f t="shared" si="6"/>
        <v/>
      </c>
    </row>
    <row r="445" spans="1:5" x14ac:dyDescent="0.25">
      <c r="A445" s="56" t="s">
        <v>3626</v>
      </c>
      <c r="B445" t="s">
        <v>3627</v>
      </c>
      <c r="C445">
        <v>1012011</v>
      </c>
      <c r="E445" t="str">
        <f t="shared" si="6"/>
        <v/>
      </c>
    </row>
    <row r="446" spans="1:5" x14ac:dyDescent="0.25">
      <c r="A446" s="56" t="s">
        <v>3628</v>
      </c>
      <c r="B446" t="s">
        <v>3629</v>
      </c>
      <c r="C446">
        <v>1012011</v>
      </c>
      <c r="D446" s="92">
        <v>30062017</v>
      </c>
      <c r="E446" t="str">
        <f t="shared" si="6"/>
        <v>30</v>
      </c>
    </row>
    <row r="447" spans="1:5" x14ac:dyDescent="0.25">
      <c r="A447" s="56" t="s">
        <v>3628</v>
      </c>
      <c r="B447" t="s">
        <v>3630</v>
      </c>
      <c r="C447">
        <v>1102017</v>
      </c>
      <c r="D447" s="92">
        <v>2102017</v>
      </c>
      <c r="E447" t="str">
        <f t="shared" si="6"/>
        <v>21</v>
      </c>
    </row>
    <row r="448" spans="1:5" x14ac:dyDescent="0.25">
      <c r="A448" s="56" t="s">
        <v>3628</v>
      </c>
      <c r="B448" t="s">
        <v>3631</v>
      </c>
      <c r="C448">
        <v>3102017</v>
      </c>
      <c r="D448" s="92">
        <v>31122019</v>
      </c>
      <c r="E448" t="str">
        <f t="shared" si="6"/>
        <v>31</v>
      </c>
    </row>
    <row r="449" spans="1:5" x14ac:dyDescent="0.25">
      <c r="A449" s="56" t="s">
        <v>3632</v>
      </c>
      <c r="B449" t="s">
        <v>3633</v>
      </c>
      <c r="C449">
        <v>1012011</v>
      </c>
      <c r="D449" s="92">
        <v>31072014</v>
      </c>
      <c r="E449" t="str">
        <f t="shared" si="6"/>
        <v>31</v>
      </c>
    </row>
    <row r="450" spans="1:5" x14ac:dyDescent="0.25">
      <c r="A450" s="56" t="s">
        <v>3634</v>
      </c>
      <c r="B450" t="s">
        <v>3635</v>
      </c>
      <c r="C450">
        <v>1012011</v>
      </c>
      <c r="D450" s="92">
        <v>31072014</v>
      </c>
      <c r="E450" t="str">
        <f t="shared" si="6"/>
        <v>31</v>
      </c>
    </row>
    <row r="451" spans="1:5" x14ac:dyDescent="0.25">
      <c r="A451" s="56" t="s">
        <v>3636</v>
      </c>
      <c r="B451" t="s">
        <v>3637</v>
      </c>
      <c r="C451">
        <v>1012011</v>
      </c>
      <c r="D451" s="92">
        <v>31072014</v>
      </c>
      <c r="E451" t="str">
        <f t="shared" si="6"/>
        <v>31</v>
      </c>
    </row>
    <row r="452" spans="1:5" x14ac:dyDescent="0.25">
      <c r="A452" s="56" t="s">
        <v>3636</v>
      </c>
      <c r="B452" t="s">
        <v>3638</v>
      </c>
      <c r="C452">
        <v>1082014</v>
      </c>
      <c r="E452" t="str">
        <f t="shared" ref="E452:E515" si="7">MID(D452,1,2)</f>
        <v/>
      </c>
    </row>
    <row r="453" spans="1:5" x14ac:dyDescent="0.25">
      <c r="A453" s="56" t="s">
        <v>3639</v>
      </c>
      <c r="B453" t="s">
        <v>3640</v>
      </c>
      <c r="C453">
        <v>1012011</v>
      </c>
      <c r="E453" t="str">
        <f t="shared" si="7"/>
        <v/>
      </c>
    </row>
    <row r="454" spans="1:5" x14ac:dyDescent="0.25">
      <c r="A454" s="56" t="s">
        <v>3641</v>
      </c>
      <c r="B454" t="s">
        <v>3642</v>
      </c>
      <c r="C454">
        <v>1012011</v>
      </c>
      <c r="D454" s="92">
        <v>31072014</v>
      </c>
      <c r="E454" t="str">
        <f t="shared" si="7"/>
        <v>31</v>
      </c>
    </row>
    <row r="455" spans="1:5" x14ac:dyDescent="0.25">
      <c r="A455" s="56" t="s">
        <v>3641</v>
      </c>
      <c r="B455" t="s">
        <v>3643</v>
      </c>
      <c r="C455">
        <v>1082014</v>
      </c>
      <c r="E455" t="str">
        <f t="shared" si="7"/>
        <v/>
      </c>
    </row>
    <row r="456" spans="1:5" x14ac:dyDescent="0.25">
      <c r="A456" s="56" t="s">
        <v>3644</v>
      </c>
      <c r="B456" t="s">
        <v>3645</v>
      </c>
      <c r="C456">
        <v>1012011</v>
      </c>
      <c r="D456" s="92">
        <v>31072014</v>
      </c>
      <c r="E456" t="str">
        <f t="shared" si="7"/>
        <v>31</v>
      </c>
    </row>
    <row r="457" spans="1:5" x14ac:dyDescent="0.25">
      <c r="A457" s="56" t="s">
        <v>3644</v>
      </c>
      <c r="B457" t="s">
        <v>3646</v>
      </c>
      <c r="C457">
        <v>1082014</v>
      </c>
      <c r="E457" t="str">
        <f t="shared" si="7"/>
        <v/>
      </c>
    </row>
    <row r="458" spans="1:5" x14ac:dyDescent="0.25">
      <c r="A458" s="56" t="s">
        <v>3647</v>
      </c>
      <c r="B458" t="s">
        <v>3648</v>
      </c>
      <c r="C458">
        <v>1012011</v>
      </c>
      <c r="D458" s="92">
        <v>31072014</v>
      </c>
      <c r="E458" t="str">
        <f t="shared" si="7"/>
        <v>31</v>
      </c>
    </row>
    <row r="459" spans="1:5" x14ac:dyDescent="0.25">
      <c r="A459" s="56" t="s">
        <v>3647</v>
      </c>
      <c r="B459" t="s">
        <v>3649</v>
      </c>
      <c r="C459">
        <v>1082014</v>
      </c>
      <c r="E459" t="str">
        <f t="shared" si="7"/>
        <v/>
      </c>
    </row>
    <row r="460" spans="1:5" x14ac:dyDescent="0.25">
      <c r="A460" s="56" t="s">
        <v>3650</v>
      </c>
      <c r="B460" t="s">
        <v>3651</v>
      </c>
      <c r="C460">
        <v>1012011</v>
      </c>
      <c r="D460" s="92" t="s">
        <v>3003</v>
      </c>
      <c r="E460" t="str">
        <f t="shared" si="7"/>
        <v>01</v>
      </c>
    </row>
    <row r="461" spans="1:5" x14ac:dyDescent="0.25">
      <c r="A461" s="56" t="s">
        <v>3652</v>
      </c>
      <c r="B461" t="s">
        <v>3653</v>
      </c>
      <c r="C461">
        <v>1012011</v>
      </c>
      <c r="D461" s="92">
        <v>31072014</v>
      </c>
      <c r="E461" t="str">
        <f t="shared" si="7"/>
        <v>31</v>
      </c>
    </row>
    <row r="462" spans="1:5" x14ac:dyDescent="0.25">
      <c r="A462" s="56" t="s">
        <v>3652</v>
      </c>
      <c r="B462" t="s">
        <v>3654</v>
      </c>
      <c r="C462">
        <v>1082014</v>
      </c>
      <c r="D462" s="92">
        <v>31122019</v>
      </c>
      <c r="E462" t="str">
        <f t="shared" si="7"/>
        <v>31</v>
      </c>
    </row>
    <row r="463" spans="1:5" x14ac:dyDescent="0.25">
      <c r="A463" s="56" t="s">
        <v>3655</v>
      </c>
      <c r="B463" t="s">
        <v>3656</v>
      </c>
      <c r="C463">
        <v>1012011</v>
      </c>
      <c r="D463" s="92">
        <v>31072014</v>
      </c>
      <c r="E463" t="str">
        <f t="shared" si="7"/>
        <v>31</v>
      </c>
    </row>
    <row r="464" spans="1:5" x14ac:dyDescent="0.25">
      <c r="A464" s="56" t="s">
        <v>3655</v>
      </c>
      <c r="B464" t="s">
        <v>3657</v>
      </c>
      <c r="C464">
        <v>1082014</v>
      </c>
      <c r="D464" s="92">
        <v>31122019</v>
      </c>
      <c r="E464" t="str">
        <f t="shared" si="7"/>
        <v>31</v>
      </c>
    </row>
    <row r="465" spans="1:5" x14ac:dyDescent="0.25">
      <c r="A465" s="56" t="s">
        <v>3658</v>
      </c>
      <c r="B465" t="s">
        <v>3659</v>
      </c>
      <c r="C465">
        <v>1012011</v>
      </c>
      <c r="D465" s="92">
        <v>30112011</v>
      </c>
      <c r="E465" t="str">
        <f t="shared" si="7"/>
        <v>30</v>
      </c>
    </row>
    <row r="466" spans="1:5" x14ac:dyDescent="0.25">
      <c r="A466" s="56" t="s">
        <v>3660</v>
      </c>
      <c r="B466" t="s">
        <v>3661</v>
      </c>
      <c r="C466">
        <v>1012011</v>
      </c>
      <c r="D466" s="92">
        <v>31072014</v>
      </c>
      <c r="E466" t="str">
        <f t="shared" si="7"/>
        <v>31</v>
      </c>
    </row>
    <row r="467" spans="1:5" x14ac:dyDescent="0.25">
      <c r="A467" s="56" t="s">
        <v>3660</v>
      </c>
      <c r="B467" t="s">
        <v>3662</v>
      </c>
      <c r="C467">
        <v>1082014</v>
      </c>
      <c r="D467" s="92">
        <v>31122019</v>
      </c>
      <c r="E467" t="str">
        <f t="shared" si="7"/>
        <v>31</v>
      </c>
    </row>
    <row r="468" spans="1:5" x14ac:dyDescent="0.25">
      <c r="A468" s="56" t="s">
        <v>3663</v>
      </c>
      <c r="B468" t="s">
        <v>3664</v>
      </c>
      <c r="C468">
        <v>1012012</v>
      </c>
      <c r="D468" s="92">
        <v>31072014</v>
      </c>
      <c r="E468" t="str">
        <f t="shared" si="7"/>
        <v>31</v>
      </c>
    </row>
    <row r="469" spans="1:5" x14ac:dyDescent="0.25">
      <c r="A469" s="56" t="s">
        <v>3663</v>
      </c>
      <c r="B469" t="s">
        <v>3665</v>
      </c>
      <c r="C469">
        <v>1112017</v>
      </c>
      <c r="D469" s="92">
        <v>31122019</v>
      </c>
      <c r="E469" t="str">
        <f t="shared" si="7"/>
        <v>31</v>
      </c>
    </row>
    <row r="470" spans="1:5" x14ac:dyDescent="0.25">
      <c r="A470" s="56" t="s">
        <v>3663</v>
      </c>
      <c r="B470" t="s">
        <v>3666</v>
      </c>
      <c r="C470">
        <v>1082014</v>
      </c>
      <c r="D470" s="92">
        <v>31102017</v>
      </c>
      <c r="E470" t="str">
        <f t="shared" si="7"/>
        <v>31</v>
      </c>
    </row>
    <row r="471" spans="1:5" x14ac:dyDescent="0.25">
      <c r="A471" s="56" t="s">
        <v>3667</v>
      </c>
      <c r="B471" t="s">
        <v>3668</v>
      </c>
      <c r="C471">
        <v>1012011</v>
      </c>
      <c r="D471" s="92">
        <v>31072014</v>
      </c>
      <c r="E471" t="str">
        <f t="shared" si="7"/>
        <v>31</v>
      </c>
    </row>
    <row r="472" spans="1:5" x14ac:dyDescent="0.25">
      <c r="A472" s="56" t="s">
        <v>3667</v>
      </c>
      <c r="B472" t="s">
        <v>3669</v>
      </c>
      <c r="C472">
        <v>1082014</v>
      </c>
      <c r="E472" t="str">
        <f t="shared" si="7"/>
        <v/>
      </c>
    </row>
    <row r="473" spans="1:5" x14ac:dyDescent="0.25">
      <c r="A473" s="56" t="s">
        <v>3670</v>
      </c>
      <c r="B473" t="s">
        <v>3671</v>
      </c>
      <c r="C473">
        <v>1012011</v>
      </c>
      <c r="D473" s="92">
        <v>30112018</v>
      </c>
      <c r="E473" t="str">
        <f t="shared" si="7"/>
        <v>30</v>
      </c>
    </row>
    <row r="474" spans="1:5" x14ac:dyDescent="0.25">
      <c r="A474" s="56" t="s">
        <v>3672</v>
      </c>
      <c r="B474" t="s">
        <v>3673</v>
      </c>
      <c r="C474">
        <v>1012011</v>
      </c>
      <c r="E474" t="str">
        <f t="shared" si="7"/>
        <v/>
      </c>
    </row>
    <row r="475" spans="1:5" x14ac:dyDescent="0.25">
      <c r="A475" s="56" t="s">
        <v>3674</v>
      </c>
      <c r="B475" t="s">
        <v>3675</v>
      </c>
      <c r="C475">
        <v>1012011</v>
      </c>
      <c r="E475" t="str">
        <f t="shared" si="7"/>
        <v/>
      </c>
    </row>
    <row r="476" spans="1:5" x14ac:dyDescent="0.25">
      <c r="A476" s="56" t="s">
        <v>3676</v>
      </c>
      <c r="B476" t="s">
        <v>3677</v>
      </c>
      <c r="C476">
        <v>1012011</v>
      </c>
      <c r="D476" s="92">
        <v>31122019</v>
      </c>
      <c r="E476" t="str">
        <f t="shared" si="7"/>
        <v>31</v>
      </c>
    </row>
    <row r="477" spans="1:5" x14ac:dyDescent="0.25">
      <c r="A477" s="56" t="s">
        <v>3678</v>
      </c>
      <c r="B477" t="s">
        <v>3679</v>
      </c>
      <c r="C477">
        <v>1012011</v>
      </c>
      <c r="D477" s="92">
        <v>29022016</v>
      </c>
      <c r="E477" t="str">
        <f t="shared" si="7"/>
        <v>29</v>
      </c>
    </row>
    <row r="478" spans="1:5" x14ac:dyDescent="0.25">
      <c r="A478" s="56" t="s">
        <v>3680</v>
      </c>
      <c r="B478" t="s">
        <v>3681</v>
      </c>
      <c r="C478">
        <v>1012011</v>
      </c>
      <c r="D478" s="92">
        <v>31082011</v>
      </c>
      <c r="E478" t="str">
        <f t="shared" si="7"/>
        <v>31</v>
      </c>
    </row>
    <row r="479" spans="1:5" x14ac:dyDescent="0.25">
      <c r="A479" s="56" t="s">
        <v>3682</v>
      </c>
      <c r="B479" t="s">
        <v>3683</v>
      </c>
      <c r="C479">
        <v>1012011</v>
      </c>
      <c r="D479" s="92">
        <v>31122019</v>
      </c>
      <c r="E479" t="str">
        <f t="shared" si="7"/>
        <v>31</v>
      </c>
    </row>
    <row r="480" spans="1:5" x14ac:dyDescent="0.25">
      <c r="A480" s="56" t="s">
        <v>3684</v>
      </c>
      <c r="B480" t="s">
        <v>3685</v>
      </c>
      <c r="C480">
        <v>1012011</v>
      </c>
      <c r="D480" s="92">
        <v>31072011</v>
      </c>
      <c r="E480" t="str">
        <f t="shared" si="7"/>
        <v>31</v>
      </c>
    </row>
    <row r="481" spans="1:5" x14ac:dyDescent="0.25">
      <c r="A481" s="56" t="s">
        <v>3686</v>
      </c>
      <c r="B481" t="s">
        <v>3687</v>
      </c>
      <c r="C481">
        <v>1012011</v>
      </c>
      <c r="D481" s="92">
        <v>31082015</v>
      </c>
      <c r="E481" t="str">
        <f t="shared" si="7"/>
        <v>31</v>
      </c>
    </row>
    <row r="482" spans="1:5" x14ac:dyDescent="0.25">
      <c r="A482" s="56" t="s">
        <v>3688</v>
      </c>
      <c r="B482" t="s">
        <v>3689</v>
      </c>
      <c r="C482">
        <v>1012011</v>
      </c>
      <c r="D482" s="92">
        <v>31072014</v>
      </c>
      <c r="E482" t="str">
        <f t="shared" si="7"/>
        <v>31</v>
      </c>
    </row>
    <row r="483" spans="1:5" x14ac:dyDescent="0.25">
      <c r="A483" s="56" t="s">
        <v>3688</v>
      </c>
      <c r="B483" t="s">
        <v>3690</v>
      </c>
      <c r="C483">
        <v>1082014</v>
      </c>
      <c r="D483" s="92">
        <v>31122019</v>
      </c>
      <c r="E483" t="str">
        <f t="shared" si="7"/>
        <v>31</v>
      </c>
    </row>
    <row r="484" spans="1:5" x14ac:dyDescent="0.25">
      <c r="A484" s="56" t="s">
        <v>3691</v>
      </c>
      <c r="B484" t="s">
        <v>3692</v>
      </c>
      <c r="C484">
        <v>1012011</v>
      </c>
      <c r="D484" s="92">
        <v>30122011</v>
      </c>
      <c r="E484" t="str">
        <f t="shared" si="7"/>
        <v>30</v>
      </c>
    </row>
    <row r="485" spans="1:5" x14ac:dyDescent="0.25">
      <c r="A485" s="56" t="s">
        <v>3693</v>
      </c>
      <c r="B485" t="s">
        <v>3694</v>
      </c>
      <c r="C485">
        <v>1012011</v>
      </c>
      <c r="D485" s="92">
        <v>31072011</v>
      </c>
      <c r="E485" t="str">
        <f t="shared" si="7"/>
        <v>31</v>
      </c>
    </row>
    <row r="486" spans="1:5" x14ac:dyDescent="0.25">
      <c r="A486" s="56" t="s">
        <v>3695</v>
      </c>
      <c r="B486" t="s">
        <v>3696</v>
      </c>
      <c r="C486">
        <v>1012011</v>
      </c>
      <c r="D486" s="92">
        <v>1052016</v>
      </c>
      <c r="E486" t="str">
        <f t="shared" si="7"/>
        <v>10</v>
      </c>
    </row>
    <row r="487" spans="1:5" x14ac:dyDescent="0.25">
      <c r="A487" s="56" t="s">
        <v>3697</v>
      </c>
      <c r="B487" t="s">
        <v>3698</v>
      </c>
      <c r="C487">
        <v>1012011</v>
      </c>
      <c r="D487" s="92">
        <v>31122013</v>
      </c>
      <c r="E487" t="str">
        <f t="shared" si="7"/>
        <v>31</v>
      </c>
    </row>
    <row r="488" spans="1:5" x14ac:dyDescent="0.25">
      <c r="A488" s="56" t="s">
        <v>3699</v>
      </c>
      <c r="B488" t="s">
        <v>3700</v>
      </c>
      <c r="C488">
        <v>1012011</v>
      </c>
      <c r="D488" s="92">
        <v>31122014</v>
      </c>
      <c r="E488" t="str">
        <f t="shared" si="7"/>
        <v>31</v>
      </c>
    </row>
    <row r="489" spans="1:5" x14ac:dyDescent="0.25">
      <c r="A489" s="56" t="s">
        <v>3701</v>
      </c>
      <c r="B489" t="s">
        <v>3702</v>
      </c>
      <c r="C489">
        <v>1012011</v>
      </c>
      <c r="D489" s="92">
        <v>31122012</v>
      </c>
      <c r="E489" t="str">
        <f t="shared" si="7"/>
        <v>31</v>
      </c>
    </row>
    <row r="490" spans="1:5" x14ac:dyDescent="0.25">
      <c r="A490" s="56" t="s">
        <v>3703</v>
      </c>
      <c r="B490" t="s">
        <v>3704</v>
      </c>
      <c r="C490">
        <v>1102012</v>
      </c>
      <c r="D490" s="92">
        <v>31072014</v>
      </c>
      <c r="E490" t="str">
        <f t="shared" si="7"/>
        <v>31</v>
      </c>
    </row>
    <row r="491" spans="1:5" x14ac:dyDescent="0.25">
      <c r="A491" s="56" t="s">
        <v>3703</v>
      </c>
      <c r="B491" t="s">
        <v>3705</v>
      </c>
      <c r="C491">
        <v>1082014</v>
      </c>
      <c r="D491" s="92">
        <v>31122019</v>
      </c>
      <c r="E491" t="str">
        <f t="shared" si="7"/>
        <v>31</v>
      </c>
    </row>
    <row r="492" spans="1:5" x14ac:dyDescent="0.25">
      <c r="A492" s="56" t="s">
        <v>3706</v>
      </c>
      <c r="B492" t="s">
        <v>3707</v>
      </c>
      <c r="C492">
        <v>1012011</v>
      </c>
      <c r="D492" s="92">
        <v>30062012</v>
      </c>
      <c r="E492" t="str">
        <f t="shared" si="7"/>
        <v>30</v>
      </c>
    </row>
    <row r="493" spans="1:5" x14ac:dyDescent="0.25">
      <c r="A493" s="56" t="s">
        <v>3708</v>
      </c>
      <c r="B493" t="s">
        <v>3709</v>
      </c>
      <c r="C493">
        <v>1062012</v>
      </c>
      <c r="D493" s="92">
        <v>31072014</v>
      </c>
      <c r="E493" t="str">
        <f t="shared" si="7"/>
        <v>31</v>
      </c>
    </row>
    <row r="494" spans="1:5" x14ac:dyDescent="0.25">
      <c r="A494" s="56" t="s">
        <v>3708</v>
      </c>
      <c r="B494" t="s">
        <v>3710</v>
      </c>
      <c r="C494">
        <v>1082014</v>
      </c>
      <c r="D494" s="92">
        <v>31122019</v>
      </c>
      <c r="E494" t="str">
        <f t="shared" si="7"/>
        <v>31</v>
      </c>
    </row>
    <row r="495" spans="1:5" x14ac:dyDescent="0.25">
      <c r="A495" s="56" t="s">
        <v>3711</v>
      </c>
      <c r="B495" t="s">
        <v>3712</v>
      </c>
      <c r="C495">
        <v>1072013</v>
      </c>
      <c r="E495" t="str">
        <f t="shared" si="7"/>
        <v/>
      </c>
    </row>
    <row r="496" spans="1:5" x14ac:dyDescent="0.25">
      <c r="A496" s="56" t="s">
        <v>3713</v>
      </c>
      <c r="B496" t="s">
        <v>3714</v>
      </c>
      <c r="C496">
        <v>1082013</v>
      </c>
      <c r="D496" s="92">
        <v>31072014</v>
      </c>
      <c r="E496" t="str">
        <f t="shared" si="7"/>
        <v>31</v>
      </c>
    </row>
    <row r="497" spans="1:5" x14ac:dyDescent="0.25">
      <c r="A497" s="56" t="s">
        <v>3713</v>
      </c>
      <c r="B497" t="s">
        <v>3715</v>
      </c>
      <c r="C497">
        <v>1082014</v>
      </c>
      <c r="E497" t="str">
        <f t="shared" si="7"/>
        <v/>
      </c>
    </row>
    <row r="498" spans="1:5" x14ac:dyDescent="0.25">
      <c r="A498" s="56" t="s">
        <v>3716</v>
      </c>
      <c r="B498" t="s">
        <v>3717</v>
      </c>
      <c r="C498">
        <v>1042014</v>
      </c>
      <c r="D498" s="92">
        <v>1052016</v>
      </c>
      <c r="E498" t="str">
        <f t="shared" si="7"/>
        <v>10</v>
      </c>
    </row>
    <row r="499" spans="1:5" x14ac:dyDescent="0.25">
      <c r="A499" s="56" t="s">
        <v>3718</v>
      </c>
      <c r="B499" t="s">
        <v>3719</v>
      </c>
      <c r="C499">
        <v>1122018</v>
      </c>
      <c r="E499" t="str">
        <f t="shared" si="7"/>
        <v/>
      </c>
    </row>
    <row r="500" spans="1:5" x14ac:dyDescent="0.25">
      <c r="A500" s="56" t="s">
        <v>3720</v>
      </c>
      <c r="B500" t="s">
        <v>3721</v>
      </c>
      <c r="C500">
        <v>13122018</v>
      </c>
      <c r="D500" s="92">
        <v>13122018</v>
      </c>
      <c r="E500" t="str">
        <f t="shared" si="7"/>
        <v>13</v>
      </c>
    </row>
    <row r="501" spans="1:5" x14ac:dyDescent="0.25">
      <c r="A501" s="56" t="s">
        <v>3722</v>
      </c>
      <c r="B501" t="s">
        <v>3723</v>
      </c>
      <c r="C501">
        <v>1012009</v>
      </c>
      <c r="D501" s="92">
        <v>1112011</v>
      </c>
      <c r="E501" t="str">
        <f t="shared" si="7"/>
        <v>11</v>
      </c>
    </row>
    <row r="502" spans="1:5" x14ac:dyDescent="0.25">
      <c r="A502" s="56" t="s">
        <v>3724</v>
      </c>
      <c r="B502" t="s">
        <v>3725</v>
      </c>
      <c r="C502">
        <v>1012011</v>
      </c>
      <c r="E502" t="str">
        <f t="shared" si="7"/>
        <v/>
      </c>
    </row>
    <row r="503" spans="1:5" x14ac:dyDescent="0.25">
      <c r="A503" s="56" t="s">
        <v>3726</v>
      </c>
      <c r="B503" t="s">
        <v>3727</v>
      </c>
      <c r="C503">
        <v>13122018</v>
      </c>
      <c r="E503" t="str">
        <f t="shared" si="7"/>
        <v/>
      </c>
    </row>
    <row r="504" spans="1:5" x14ac:dyDescent="0.25">
      <c r="A504" s="56" t="s">
        <v>3728</v>
      </c>
      <c r="B504" t="s">
        <v>3729</v>
      </c>
      <c r="C504">
        <v>1012011</v>
      </c>
      <c r="E504" t="str">
        <f t="shared" si="7"/>
        <v/>
      </c>
    </row>
    <row r="505" spans="1:5" x14ac:dyDescent="0.25">
      <c r="A505" s="56" t="s">
        <v>3730</v>
      </c>
      <c r="B505" t="s">
        <v>3731</v>
      </c>
      <c r="C505">
        <v>1012011</v>
      </c>
      <c r="E505" t="str">
        <f t="shared" si="7"/>
        <v/>
      </c>
    </row>
    <row r="506" spans="1:5" x14ac:dyDescent="0.25">
      <c r="A506" s="56" t="s">
        <v>3732</v>
      </c>
      <c r="B506" t="s">
        <v>3733</v>
      </c>
      <c r="C506">
        <v>1042012</v>
      </c>
      <c r="E506" t="str">
        <f t="shared" si="7"/>
        <v/>
      </c>
    </row>
    <row r="507" spans="1:5" x14ac:dyDescent="0.25">
      <c r="A507" s="56" t="s">
        <v>3734</v>
      </c>
      <c r="B507" t="s">
        <v>3735</v>
      </c>
      <c r="C507">
        <v>1012013</v>
      </c>
      <c r="D507" s="92">
        <v>31072014</v>
      </c>
      <c r="E507" t="str">
        <f t="shared" si="7"/>
        <v>31</v>
      </c>
    </row>
    <row r="508" spans="1:5" x14ac:dyDescent="0.25">
      <c r="A508" s="56" t="s">
        <v>3734</v>
      </c>
      <c r="B508" t="s">
        <v>3736</v>
      </c>
      <c r="C508">
        <v>1082014</v>
      </c>
      <c r="E508" t="str">
        <f t="shared" si="7"/>
        <v/>
      </c>
    </row>
    <row r="509" spans="1:5" x14ac:dyDescent="0.25">
      <c r="A509" s="56" t="s">
        <v>3737</v>
      </c>
      <c r="B509" t="s">
        <v>3738</v>
      </c>
      <c r="C509">
        <v>1092018</v>
      </c>
      <c r="E509" t="str">
        <f t="shared" si="7"/>
        <v/>
      </c>
    </row>
    <row r="510" spans="1:5" x14ac:dyDescent="0.25">
      <c r="A510" s="56" t="s">
        <v>3739</v>
      </c>
      <c r="B510" t="s">
        <v>3740</v>
      </c>
      <c r="C510">
        <v>1092018</v>
      </c>
      <c r="E510" t="str">
        <f t="shared" si="7"/>
        <v/>
      </c>
    </row>
    <row r="511" spans="1:5" x14ac:dyDescent="0.25">
      <c r="A511" s="56" t="s">
        <v>3741</v>
      </c>
      <c r="B511" t="s">
        <v>3742</v>
      </c>
      <c r="C511">
        <v>1022020</v>
      </c>
      <c r="E511" t="str">
        <f t="shared" si="7"/>
        <v/>
      </c>
    </row>
    <row r="512" spans="1:5" x14ac:dyDescent="0.25">
      <c r="A512" s="56" t="s">
        <v>3743</v>
      </c>
      <c r="B512" t="s">
        <v>3744</v>
      </c>
      <c r="C512">
        <v>1012009</v>
      </c>
      <c r="D512" s="92">
        <v>1122011</v>
      </c>
      <c r="E512" t="str">
        <f t="shared" si="7"/>
        <v>11</v>
      </c>
    </row>
    <row r="513" spans="1:5" x14ac:dyDescent="0.25">
      <c r="A513" s="56" t="s">
        <v>3745</v>
      </c>
      <c r="B513" t="s">
        <v>3746</v>
      </c>
      <c r="C513">
        <v>1012011</v>
      </c>
      <c r="E513" t="str">
        <f t="shared" si="7"/>
        <v/>
      </c>
    </row>
    <row r="514" spans="1:5" x14ac:dyDescent="0.25">
      <c r="A514" s="56" t="s">
        <v>3747</v>
      </c>
      <c r="B514" t="s">
        <v>3748</v>
      </c>
      <c r="C514">
        <v>1012009</v>
      </c>
      <c r="D514" s="92">
        <v>1122011</v>
      </c>
      <c r="E514" t="str">
        <f t="shared" si="7"/>
        <v>11</v>
      </c>
    </row>
    <row r="515" spans="1:5" x14ac:dyDescent="0.25">
      <c r="A515" s="56" t="s">
        <v>3749</v>
      </c>
      <c r="B515" t="s">
        <v>3750</v>
      </c>
      <c r="C515">
        <v>1012017</v>
      </c>
      <c r="E515" t="str">
        <f t="shared" si="7"/>
        <v/>
      </c>
    </row>
    <row r="516" spans="1:5" x14ac:dyDescent="0.25">
      <c r="A516" s="56" t="s">
        <v>3751</v>
      </c>
      <c r="B516" t="s">
        <v>3752</v>
      </c>
      <c r="C516">
        <v>1012017</v>
      </c>
      <c r="E516" t="str">
        <f t="shared" ref="E516:E579" si="8">MID(D516,1,2)</f>
        <v/>
      </c>
    </row>
    <row r="517" spans="1:5" x14ac:dyDescent="0.25">
      <c r="A517" s="56" t="s">
        <v>3753</v>
      </c>
      <c r="B517" t="s">
        <v>3754</v>
      </c>
      <c r="C517">
        <v>1012017</v>
      </c>
      <c r="E517" t="str">
        <f t="shared" si="8"/>
        <v/>
      </c>
    </row>
    <row r="518" spans="1:5" x14ac:dyDescent="0.25">
      <c r="A518" s="56" t="s">
        <v>3755</v>
      </c>
      <c r="B518" t="s">
        <v>3756</v>
      </c>
      <c r="C518">
        <v>1012017</v>
      </c>
      <c r="E518" t="str">
        <f t="shared" si="8"/>
        <v/>
      </c>
    </row>
    <row r="519" spans="1:5" x14ac:dyDescent="0.25">
      <c r="A519" s="56" t="s">
        <v>3757</v>
      </c>
      <c r="B519" t="s">
        <v>3758</v>
      </c>
      <c r="C519">
        <v>1012017</v>
      </c>
      <c r="E519" t="str">
        <f t="shared" si="8"/>
        <v/>
      </c>
    </row>
    <row r="520" spans="1:5" x14ac:dyDescent="0.25">
      <c r="A520" s="56" t="s">
        <v>3759</v>
      </c>
      <c r="B520" t="s">
        <v>3760</v>
      </c>
      <c r="C520">
        <v>1072018</v>
      </c>
      <c r="E520" t="str">
        <f t="shared" si="8"/>
        <v/>
      </c>
    </row>
    <row r="521" spans="1:5" x14ac:dyDescent="0.25">
      <c r="A521" s="56" t="s">
        <v>3761</v>
      </c>
      <c r="B521" t="s">
        <v>3762</v>
      </c>
      <c r="C521">
        <v>1092018</v>
      </c>
      <c r="E521" t="str">
        <f t="shared" si="8"/>
        <v/>
      </c>
    </row>
    <row r="522" spans="1:5" x14ac:dyDescent="0.25">
      <c r="A522" s="56" t="s">
        <v>3763</v>
      </c>
      <c r="B522" t="s">
        <v>3764</v>
      </c>
      <c r="C522">
        <v>11102018</v>
      </c>
      <c r="E522" t="str">
        <f t="shared" si="8"/>
        <v/>
      </c>
    </row>
    <row r="523" spans="1:5" x14ac:dyDescent="0.25">
      <c r="A523" s="56" t="s">
        <v>3765</v>
      </c>
      <c r="B523" t="s">
        <v>3766</v>
      </c>
      <c r="C523">
        <v>13122018</v>
      </c>
      <c r="D523" s="92">
        <v>13122018</v>
      </c>
      <c r="E523" t="str">
        <f t="shared" si="8"/>
        <v>13</v>
      </c>
    </row>
    <row r="524" spans="1:5" x14ac:dyDescent="0.25">
      <c r="A524" s="56" t="s">
        <v>3767</v>
      </c>
      <c r="B524" t="s">
        <v>3768</v>
      </c>
      <c r="C524">
        <v>13122018</v>
      </c>
      <c r="E524" t="str">
        <f t="shared" si="8"/>
        <v/>
      </c>
    </row>
    <row r="525" spans="1:5" x14ac:dyDescent="0.25">
      <c r="A525" s="56" t="s">
        <v>3769</v>
      </c>
      <c r="B525" t="s">
        <v>3770</v>
      </c>
      <c r="C525">
        <v>1012020</v>
      </c>
      <c r="E525" t="str">
        <f t="shared" si="8"/>
        <v/>
      </c>
    </row>
    <row r="526" spans="1:5" x14ac:dyDescent="0.25">
      <c r="A526" s="56" t="s">
        <v>3771</v>
      </c>
      <c r="B526" t="s">
        <v>3772</v>
      </c>
      <c r="C526">
        <v>1012020</v>
      </c>
      <c r="E526" t="str">
        <f t="shared" si="8"/>
        <v/>
      </c>
    </row>
    <row r="527" spans="1:5" x14ac:dyDescent="0.25">
      <c r="A527" s="56" t="s">
        <v>3773</v>
      </c>
      <c r="B527" t="s">
        <v>3774</v>
      </c>
      <c r="C527">
        <v>1012020</v>
      </c>
      <c r="E527" t="str">
        <f t="shared" si="8"/>
        <v/>
      </c>
    </row>
    <row r="528" spans="1:5" x14ac:dyDescent="0.25">
      <c r="A528" s="56" t="s">
        <v>3775</v>
      </c>
      <c r="B528" t="s">
        <v>3776</v>
      </c>
      <c r="C528">
        <v>1012020</v>
      </c>
      <c r="E528" t="str">
        <f t="shared" si="8"/>
        <v/>
      </c>
    </row>
    <row r="529" spans="1:5" x14ac:dyDescent="0.25">
      <c r="A529" s="56" t="s">
        <v>3777</v>
      </c>
      <c r="B529" t="s">
        <v>3778</v>
      </c>
      <c r="C529">
        <v>1012020</v>
      </c>
      <c r="E529" t="str">
        <f t="shared" si="8"/>
        <v/>
      </c>
    </row>
    <row r="530" spans="1:5" x14ac:dyDescent="0.25">
      <c r="A530" s="56" t="s">
        <v>3779</v>
      </c>
      <c r="B530" t="s">
        <v>3780</v>
      </c>
      <c r="C530">
        <v>1012020</v>
      </c>
      <c r="E530" t="str">
        <f t="shared" si="8"/>
        <v/>
      </c>
    </row>
    <row r="531" spans="1:5" x14ac:dyDescent="0.25">
      <c r="A531" s="56" t="s">
        <v>3781</v>
      </c>
      <c r="B531" t="s">
        <v>3782</v>
      </c>
      <c r="C531">
        <v>1012011</v>
      </c>
      <c r="E531" t="str">
        <f t="shared" si="8"/>
        <v/>
      </c>
    </row>
    <row r="532" spans="1:5" x14ac:dyDescent="0.25">
      <c r="A532" s="56" t="s">
        <v>3783</v>
      </c>
      <c r="B532" t="s">
        <v>3784</v>
      </c>
      <c r="C532">
        <v>1012009</v>
      </c>
      <c r="D532" s="92">
        <v>1112011</v>
      </c>
      <c r="E532" t="str">
        <f t="shared" si="8"/>
        <v>11</v>
      </c>
    </row>
    <row r="533" spans="1:5" x14ac:dyDescent="0.25">
      <c r="A533" s="56" t="s">
        <v>3785</v>
      </c>
      <c r="B533" t="s">
        <v>3786</v>
      </c>
      <c r="C533">
        <v>13122018</v>
      </c>
      <c r="E533" t="str">
        <f t="shared" si="8"/>
        <v/>
      </c>
    </row>
    <row r="534" spans="1:5" x14ac:dyDescent="0.25">
      <c r="A534" s="56" t="s">
        <v>3787</v>
      </c>
      <c r="B534" t="s">
        <v>3788</v>
      </c>
      <c r="C534">
        <v>1062015</v>
      </c>
      <c r="E534" t="str">
        <f t="shared" si="8"/>
        <v/>
      </c>
    </row>
    <row r="535" spans="1:5" x14ac:dyDescent="0.25">
      <c r="A535" s="56" t="s">
        <v>3789</v>
      </c>
      <c r="B535" t="s">
        <v>3790</v>
      </c>
      <c r="C535">
        <v>1012011</v>
      </c>
      <c r="E535" t="str">
        <f t="shared" si="8"/>
        <v/>
      </c>
    </row>
    <row r="536" spans="1:5" x14ac:dyDescent="0.25">
      <c r="A536" s="56" t="s">
        <v>3791</v>
      </c>
      <c r="B536" t="s">
        <v>3792</v>
      </c>
      <c r="C536">
        <v>1012009</v>
      </c>
      <c r="D536" s="92">
        <v>1112011</v>
      </c>
      <c r="E536" t="str">
        <f t="shared" si="8"/>
        <v>11</v>
      </c>
    </row>
    <row r="537" spans="1:5" x14ac:dyDescent="0.25">
      <c r="A537" s="56" t="s">
        <v>3793</v>
      </c>
      <c r="B537" t="s">
        <v>3794</v>
      </c>
      <c r="C537">
        <v>1012011</v>
      </c>
      <c r="E537" t="str">
        <f t="shared" si="8"/>
        <v/>
      </c>
    </row>
    <row r="538" spans="1:5" x14ac:dyDescent="0.25">
      <c r="A538" s="56" t="s">
        <v>3795</v>
      </c>
      <c r="B538" t="s">
        <v>3796</v>
      </c>
      <c r="C538">
        <v>1012009</v>
      </c>
      <c r="D538" s="92">
        <v>1112011</v>
      </c>
      <c r="E538" t="str">
        <f t="shared" si="8"/>
        <v>11</v>
      </c>
    </row>
    <row r="539" spans="1:5" x14ac:dyDescent="0.25">
      <c r="A539" s="56" t="s">
        <v>3797</v>
      </c>
      <c r="B539" t="s">
        <v>3798</v>
      </c>
      <c r="C539">
        <v>1012011</v>
      </c>
      <c r="E539" t="str">
        <f t="shared" si="8"/>
        <v/>
      </c>
    </row>
    <row r="540" spans="1:5" x14ac:dyDescent="0.25">
      <c r="A540" s="56" t="s">
        <v>3799</v>
      </c>
      <c r="B540" t="s">
        <v>3800</v>
      </c>
      <c r="C540">
        <v>1012009</v>
      </c>
      <c r="D540" s="92">
        <v>1122011</v>
      </c>
      <c r="E540" t="str">
        <f t="shared" si="8"/>
        <v>11</v>
      </c>
    </row>
    <row r="541" spans="1:5" x14ac:dyDescent="0.25">
      <c r="A541" s="56" t="s">
        <v>3801</v>
      </c>
      <c r="B541" t="s">
        <v>3802</v>
      </c>
      <c r="C541">
        <v>1012011</v>
      </c>
      <c r="E541" t="str">
        <f t="shared" si="8"/>
        <v/>
      </c>
    </row>
    <row r="542" spans="1:5" x14ac:dyDescent="0.25">
      <c r="A542" s="56" t="s">
        <v>3803</v>
      </c>
      <c r="B542" t="s">
        <v>3804</v>
      </c>
      <c r="C542">
        <v>1012009</v>
      </c>
      <c r="D542" s="92">
        <v>1122011</v>
      </c>
      <c r="E542" t="str">
        <f t="shared" si="8"/>
        <v>11</v>
      </c>
    </row>
    <row r="543" spans="1:5" x14ac:dyDescent="0.25">
      <c r="A543" s="56" t="s">
        <v>3805</v>
      </c>
      <c r="B543" t="s">
        <v>3806</v>
      </c>
      <c r="C543">
        <v>1012009</v>
      </c>
      <c r="D543" s="92">
        <v>1122011</v>
      </c>
      <c r="E543" t="str">
        <f t="shared" si="8"/>
        <v>11</v>
      </c>
    </row>
    <row r="544" spans="1:5" x14ac:dyDescent="0.25">
      <c r="A544" s="56" t="s">
        <v>3805</v>
      </c>
      <c r="B544" t="s">
        <v>3807</v>
      </c>
      <c r="C544">
        <v>2122011</v>
      </c>
      <c r="E544" t="str">
        <f t="shared" si="8"/>
        <v/>
      </c>
    </row>
    <row r="545" spans="1:5" x14ac:dyDescent="0.25">
      <c r="A545" s="56" t="s">
        <v>3808</v>
      </c>
      <c r="B545" t="s">
        <v>3809</v>
      </c>
      <c r="C545">
        <v>1012009</v>
      </c>
      <c r="D545" s="92">
        <v>1122011</v>
      </c>
      <c r="E545" t="str">
        <f t="shared" si="8"/>
        <v>11</v>
      </c>
    </row>
    <row r="546" spans="1:5" x14ac:dyDescent="0.25">
      <c r="A546" s="56" t="s">
        <v>3810</v>
      </c>
      <c r="B546" t="s">
        <v>3811</v>
      </c>
      <c r="C546">
        <v>1012011</v>
      </c>
      <c r="E546" t="str">
        <f t="shared" si="8"/>
        <v/>
      </c>
    </row>
    <row r="547" spans="1:5" x14ac:dyDescent="0.25">
      <c r="A547" s="56" t="s">
        <v>3812</v>
      </c>
      <c r="B547" t="s">
        <v>3813</v>
      </c>
      <c r="C547">
        <v>1012009</v>
      </c>
      <c r="D547" s="92">
        <v>1112011</v>
      </c>
      <c r="E547" t="str">
        <f t="shared" si="8"/>
        <v>11</v>
      </c>
    </row>
    <row r="548" spans="1:5" x14ac:dyDescent="0.25">
      <c r="A548" s="56" t="s">
        <v>3814</v>
      </c>
      <c r="B548" t="s">
        <v>3815</v>
      </c>
      <c r="C548">
        <v>1012016</v>
      </c>
      <c r="D548" s="92">
        <v>31122016</v>
      </c>
      <c r="E548" t="str">
        <f t="shared" si="8"/>
        <v>31</v>
      </c>
    </row>
    <row r="549" spans="1:5" x14ac:dyDescent="0.25">
      <c r="A549" s="56" t="s">
        <v>3814</v>
      </c>
      <c r="B549" t="s">
        <v>3816</v>
      </c>
      <c r="C549">
        <v>1012017</v>
      </c>
      <c r="E549" t="str">
        <f t="shared" si="8"/>
        <v/>
      </c>
    </row>
    <row r="550" spans="1:5" x14ac:dyDescent="0.25">
      <c r="A550" s="56" t="s">
        <v>3817</v>
      </c>
      <c r="B550" t="s">
        <v>3818</v>
      </c>
      <c r="C550">
        <v>1012016</v>
      </c>
      <c r="D550" s="92">
        <v>31122016</v>
      </c>
      <c r="E550" t="str">
        <f t="shared" si="8"/>
        <v>31</v>
      </c>
    </row>
    <row r="551" spans="1:5" x14ac:dyDescent="0.25">
      <c r="A551" s="56" t="s">
        <v>3817</v>
      </c>
      <c r="B551" t="s">
        <v>3819</v>
      </c>
      <c r="C551">
        <v>1012017</v>
      </c>
      <c r="E551" t="str">
        <f t="shared" si="8"/>
        <v/>
      </c>
    </row>
    <row r="552" spans="1:5" x14ac:dyDescent="0.25">
      <c r="A552" s="56" t="s">
        <v>3820</v>
      </c>
      <c r="B552" t="s">
        <v>3821</v>
      </c>
      <c r="C552">
        <v>1012016</v>
      </c>
      <c r="D552" s="92">
        <v>31122016</v>
      </c>
      <c r="E552" t="str">
        <f t="shared" si="8"/>
        <v>31</v>
      </c>
    </row>
    <row r="553" spans="1:5" x14ac:dyDescent="0.25">
      <c r="A553" s="56" t="s">
        <v>3820</v>
      </c>
      <c r="B553" t="s">
        <v>3822</v>
      </c>
      <c r="C553">
        <v>1012017</v>
      </c>
      <c r="E553" t="str">
        <f t="shared" si="8"/>
        <v/>
      </c>
    </row>
    <row r="554" spans="1:5" x14ac:dyDescent="0.25">
      <c r="A554" s="56" t="s">
        <v>3823</v>
      </c>
      <c r="B554" t="s">
        <v>3824</v>
      </c>
      <c r="C554">
        <v>1012016</v>
      </c>
      <c r="D554" s="92">
        <v>31122016</v>
      </c>
      <c r="E554" t="str">
        <f t="shared" si="8"/>
        <v>31</v>
      </c>
    </row>
    <row r="555" spans="1:5" x14ac:dyDescent="0.25">
      <c r="A555" s="56" t="s">
        <v>3823</v>
      </c>
      <c r="B555" t="s">
        <v>3825</v>
      </c>
      <c r="C555">
        <v>1012017</v>
      </c>
      <c r="E555" t="str">
        <f t="shared" si="8"/>
        <v/>
      </c>
    </row>
    <row r="556" spans="1:5" x14ac:dyDescent="0.25">
      <c r="A556" s="56" t="s">
        <v>3826</v>
      </c>
      <c r="B556" t="s">
        <v>3827</v>
      </c>
      <c r="C556">
        <v>1012016</v>
      </c>
      <c r="D556" s="92">
        <v>31122016</v>
      </c>
      <c r="E556" t="str">
        <f t="shared" si="8"/>
        <v>31</v>
      </c>
    </row>
    <row r="557" spans="1:5" x14ac:dyDescent="0.25">
      <c r="A557" s="56" t="s">
        <v>3826</v>
      </c>
      <c r="B557" t="s">
        <v>3828</v>
      </c>
      <c r="C557">
        <v>1012017</v>
      </c>
      <c r="E557" t="str">
        <f t="shared" si="8"/>
        <v/>
      </c>
    </row>
    <row r="558" spans="1:5" x14ac:dyDescent="0.25">
      <c r="A558" s="56" t="s">
        <v>3829</v>
      </c>
      <c r="B558" t="s">
        <v>3830</v>
      </c>
      <c r="C558">
        <v>1012016</v>
      </c>
      <c r="D558" s="92">
        <v>31122016</v>
      </c>
      <c r="E558" t="str">
        <f t="shared" si="8"/>
        <v>31</v>
      </c>
    </row>
    <row r="559" spans="1:5" x14ac:dyDescent="0.25">
      <c r="A559" s="56" t="s">
        <v>3829</v>
      </c>
      <c r="B559" t="s">
        <v>3831</v>
      </c>
      <c r="C559">
        <v>1012017</v>
      </c>
      <c r="E559" t="str">
        <f t="shared" si="8"/>
        <v/>
      </c>
    </row>
    <row r="560" spans="1:5" x14ac:dyDescent="0.25">
      <c r="A560" s="56" t="s">
        <v>3832</v>
      </c>
      <c r="B560" t="s">
        <v>3833</v>
      </c>
      <c r="C560">
        <v>1012017</v>
      </c>
      <c r="E560" t="str">
        <f t="shared" si="8"/>
        <v/>
      </c>
    </row>
    <row r="561" spans="1:5" x14ac:dyDescent="0.25">
      <c r="A561" s="56" t="s">
        <v>3834</v>
      </c>
      <c r="B561" t="s">
        <v>3835</v>
      </c>
      <c r="C561">
        <v>1012017</v>
      </c>
      <c r="E561" t="str">
        <f t="shared" si="8"/>
        <v/>
      </c>
    </row>
    <row r="562" spans="1:5" x14ac:dyDescent="0.25">
      <c r="A562" s="56" t="s">
        <v>3836</v>
      </c>
      <c r="B562" t="s">
        <v>3837</v>
      </c>
      <c r="C562">
        <v>1012017</v>
      </c>
      <c r="E562" t="str">
        <f t="shared" si="8"/>
        <v/>
      </c>
    </row>
    <row r="563" spans="1:5" x14ac:dyDescent="0.25">
      <c r="A563" s="56" t="s">
        <v>3838</v>
      </c>
      <c r="B563" t="s">
        <v>3839</v>
      </c>
      <c r="C563">
        <v>1012017</v>
      </c>
      <c r="E563" t="str">
        <f t="shared" si="8"/>
        <v/>
      </c>
    </row>
    <row r="564" spans="1:5" x14ac:dyDescent="0.25">
      <c r="A564" s="56" t="s">
        <v>3840</v>
      </c>
      <c r="B564" t="s">
        <v>3841</v>
      </c>
      <c r="C564">
        <v>1012017</v>
      </c>
      <c r="E564" t="str">
        <f t="shared" si="8"/>
        <v/>
      </c>
    </row>
    <row r="565" spans="1:5" x14ac:dyDescent="0.25">
      <c r="A565" s="56" t="s">
        <v>3842</v>
      </c>
      <c r="B565" t="s">
        <v>3843</v>
      </c>
      <c r="C565">
        <v>1012017</v>
      </c>
      <c r="E565" t="str">
        <f t="shared" si="8"/>
        <v/>
      </c>
    </row>
    <row r="566" spans="1:5" x14ac:dyDescent="0.25">
      <c r="A566" s="56" t="s">
        <v>3844</v>
      </c>
      <c r="B566" t="s">
        <v>3845</v>
      </c>
      <c r="C566">
        <v>1012020</v>
      </c>
      <c r="D566" s="92">
        <v>31122020</v>
      </c>
      <c r="E566" t="str">
        <f t="shared" si="8"/>
        <v>31</v>
      </c>
    </row>
    <row r="567" spans="1:5" x14ac:dyDescent="0.25">
      <c r="A567" s="56" t="s">
        <v>3846</v>
      </c>
      <c r="B567" t="s">
        <v>3847</v>
      </c>
      <c r="C567">
        <v>1012020</v>
      </c>
      <c r="D567" s="92">
        <v>31122020</v>
      </c>
      <c r="E567" t="str">
        <f t="shared" si="8"/>
        <v>31</v>
      </c>
    </row>
    <row r="568" spans="1:5" x14ac:dyDescent="0.25">
      <c r="A568" s="56" t="s">
        <v>3848</v>
      </c>
      <c r="B568" t="s">
        <v>3849</v>
      </c>
      <c r="C568">
        <v>1012020</v>
      </c>
      <c r="D568" s="92">
        <v>31122032</v>
      </c>
      <c r="E568" t="str">
        <f t="shared" si="8"/>
        <v>31</v>
      </c>
    </row>
    <row r="569" spans="1:5" x14ac:dyDescent="0.25">
      <c r="A569" s="56" t="s">
        <v>3850</v>
      </c>
      <c r="B569" t="s">
        <v>3851</v>
      </c>
      <c r="C569">
        <v>1012020</v>
      </c>
      <c r="D569" s="92">
        <v>31122032</v>
      </c>
      <c r="E569" t="str">
        <f t="shared" si="8"/>
        <v>31</v>
      </c>
    </row>
    <row r="570" spans="1:5" x14ac:dyDescent="0.25">
      <c r="A570" s="56" t="s">
        <v>3852</v>
      </c>
      <c r="B570" t="s">
        <v>3853</v>
      </c>
      <c r="C570">
        <v>1012020</v>
      </c>
      <c r="D570" s="92">
        <v>31122032</v>
      </c>
      <c r="E570" t="str">
        <f t="shared" si="8"/>
        <v>31</v>
      </c>
    </row>
    <row r="571" spans="1:5" x14ac:dyDescent="0.25">
      <c r="A571" s="56" t="s">
        <v>3854</v>
      </c>
      <c r="B571" t="s">
        <v>3855</v>
      </c>
      <c r="C571">
        <v>1012020</v>
      </c>
      <c r="D571" s="92">
        <v>31122032</v>
      </c>
      <c r="E571" t="str">
        <f t="shared" si="8"/>
        <v>31</v>
      </c>
    </row>
    <row r="572" spans="1:5" x14ac:dyDescent="0.25">
      <c r="A572" s="56" t="s">
        <v>3856</v>
      </c>
      <c r="B572" t="s">
        <v>3857</v>
      </c>
      <c r="C572">
        <v>1012020</v>
      </c>
      <c r="E572" t="str">
        <f t="shared" si="8"/>
        <v/>
      </c>
    </row>
    <row r="573" spans="1:5" x14ac:dyDescent="0.25">
      <c r="A573" s="56" t="s">
        <v>3858</v>
      </c>
      <c r="B573" t="s">
        <v>3859</v>
      </c>
      <c r="C573">
        <v>1012020</v>
      </c>
      <c r="D573" s="92">
        <v>30042020</v>
      </c>
      <c r="E573" t="str">
        <f t="shared" si="8"/>
        <v>30</v>
      </c>
    </row>
    <row r="574" spans="1:5" x14ac:dyDescent="0.25">
      <c r="A574" s="56" t="s">
        <v>3860</v>
      </c>
      <c r="B574" t="s">
        <v>3861</v>
      </c>
      <c r="C574">
        <v>1012020</v>
      </c>
      <c r="D574" s="92">
        <v>31102020</v>
      </c>
      <c r="E574" t="str">
        <f t="shared" si="8"/>
        <v>31</v>
      </c>
    </row>
    <row r="575" spans="1:5" x14ac:dyDescent="0.25">
      <c r="A575" s="56" t="s">
        <v>3720</v>
      </c>
      <c r="B575" t="s">
        <v>3862</v>
      </c>
      <c r="C575">
        <v>1012020</v>
      </c>
      <c r="E575" t="str">
        <f t="shared" si="8"/>
        <v/>
      </c>
    </row>
    <row r="576" spans="1:5" x14ac:dyDescent="0.25">
      <c r="A576" s="56" t="s">
        <v>3863</v>
      </c>
      <c r="B576" t="s">
        <v>3864</v>
      </c>
      <c r="C576">
        <v>1012020</v>
      </c>
      <c r="E576" t="str">
        <f t="shared" si="8"/>
        <v/>
      </c>
    </row>
    <row r="577" spans="1:5" x14ac:dyDescent="0.25">
      <c r="A577" s="56" t="s">
        <v>3865</v>
      </c>
      <c r="B577" t="s">
        <v>3866</v>
      </c>
      <c r="C577">
        <v>1012020</v>
      </c>
      <c r="E577" t="str">
        <f t="shared" si="8"/>
        <v/>
      </c>
    </row>
    <row r="578" spans="1:5" x14ac:dyDescent="0.25">
      <c r="A578" s="56" t="s">
        <v>3867</v>
      </c>
      <c r="B578" t="s">
        <v>3868</v>
      </c>
      <c r="C578">
        <v>1012020</v>
      </c>
      <c r="D578" s="92">
        <v>31122032</v>
      </c>
      <c r="E578" t="str">
        <f t="shared" si="8"/>
        <v>31</v>
      </c>
    </row>
    <row r="579" spans="1:5" x14ac:dyDescent="0.25">
      <c r="A579" s="56" t="s">
        <v>3869</v>
      </c>
      <c r="B579" t="s">
        <v>3870</v>
      </c>
      <c r="C579">
        <v>1012020</v>
      </c>
      <c r="D579" s="92">
        <v>31122032</v>
      </c>
      <c r="E579" t="str">
        <f t="shared" si="8"/>
        <v>31</v>
      </c>
    </row>
    <row r="580" spans="1:5" x14ac:dyDescent="0.25">
      <c r="A580" s="56" t="s">
        <v>3871</v>
      </c>
      <c r="B580" t="s">
        <v>3872</v>
      </c>
      <c r="C580">
        <v>1012020</v>
      </c>
      <c r="D580" s="92">
        <v>31122032</v>
      </c>
      <c r="E580" t="str">
        <f t="shared" ref="E580:E639" si="9">MID(D580,1,2)</f>
        <v>31</v>
      </c>
    </row>
    <row r="581" spans="1:5" x14ac:dyDescent="0.25">
      <c r="A581" s="56" t="s">
        <v>3873</v>
      </c>
      <c r="B581" t="s">
        <v>3874</v>
      </c>
      <c r="C581">
        <v>1012020</v>
      </c>
      <c r="D581" s="92">
        <v>31122032</v>
      </c>
      <c r="E581" t="str">
        <f t="shared" si="9"/>
        <v>31</v>
      </c>
    </row>
    <row r="582" spans="1:5" x14ac:dyDescent="0.25">
      <c r="A582" s="56" t="s">
        <v>3875</v>
      </c>
      <c r="B582" t="s">
        <v>3876</v>
      </c>
      <c r="C582">
        <v>1012020</v>
      </c>
      <c r="D582" s="92">
        <v>31122032</v>
      </c>
      <c r="E582" t="str">
        <f t="shared" si="9"/>
        <v>31</v>
      </c>
    </row>
    <row r="583" spans="1:5" x14ac:dyDescent="0.25">
      <c r="A583" s="56" t="s">
        <v>3877</v>
      </c>
      <c r="B583" t="s">
        <v>3878</v>
      </c>
      <c r="C583">
        <v>1012020</v>
      </c>
      <c r="D583" s="92">
        <v>31122032</v>
      </c>
      <c r="E583" t="str">
        <f t="shared" si="9"/>
        <v>31</v>
      </c>
    </row>
    <row r="584" spans="1:5" x14ac:dyDescent="0.25">
      <c r="A584" s="56" t="s">
        <v>3879</v>
      </c>
      <c r="B584" t="s">
        <v>3880</v>
      </c>
      <c r="C584">
        <v>1012020</v>
      </c>
      <c r="D584" s="92">
        <v>31122032</v>
      </c>
      <c r="E584" t="str">
        <f t="shared" si="9"/>
        <v>31</v>
      </c>
    </row>
    <row r="585" spans="1:5" x14ac:dyDescent="0.25">
      <c r="A585" s="56" t="s">
        <v>3881</v>
      </c>
      <c r="B585" t="s">
        <v>3882</v>
      </c>
      <c r="C585">
        <v>1012020</v>
      </c>
      <c r="D585" s="92">
        <v>31122032</v>
      </c>
      <c r="E585" t="str">
        <f t="shared" si="9"/>
        <v>31</v>
      </c>
    </row>
    <row r="586" spans="1:5" x14ac:dyDescent="0.25">
      <c r="A586" s="56" t="s">
        <v>3883</v>
      </c>
      <c r="B586" t="s">
        <v>3884</v>
      </c>
      <c r="C586">
        <v>1012020</v>
      </c>
      <c r="D586" s="92">
        <v>31122032</v>
      </c>
      <c r="E586" t="str">
        <f t="shared" si="9"/>
        <v>31</v>
      </c>
    </row>
    <row r="587" spans="1:5" x14ac:dyDescent="0.25">
      <c r="A587" s="56" t="s">
        <v>3885</v>
      </c>
      <c r="B587" t="s">
        <v>3886</v>
      </c>
      <c r="C587">
        <v>1012020</v>
      </c>
      <c r="D587" s="92">
        <v>31122032</v>
      </c>
      <c r="E587" t="str">
        <f t="shared" si="9"/>
        <v>31</v>
      </c>
    </row>
    <row r="588" spans="1:5" x14ac:dyDescent="0.25">
      <c r="A588" s="56" t="s">
        <v>3887</v>
      </c>
      <c r="B588" t="s">
        <v>3888</v>
      </c>
      <c r="C588">
        <v>1012020</v>
      </c>
      <c r="D588" s="92">
        <v>31122032</v>
      </c>
      <c r="E588" t="str">
        <f t="shared" si="9"/>
        <v>31</v>
      </c>
    </row>
    <row r="589" spans="1:5" x14ac:dyDescent="0.25">
      <c r="A589" s="56" t="s">
        <v>3889</v>
      </c>
      <c r="B589" t="s">
        <v>3890</v>
      </c>
      <c r="C589">
        <v>1012020</v>
      </c>
      <c r="D589" s="92">
        <v>31122032</v>
      </c>
      <c r="E589" t="str">
        <f t="shared" si="9"/>
        <v>31</v>
      </c>
    </row>
    <row r="590" spans="1:5" x14ac:dyDescent="0.25">
      <c r="A590" s="56" t="s">
        <v>3891</v>
      </c>
      <c r="B590" t="s">
        <v>3892</v>
      </c>
      <c r="C590">
        <v>1012020</v>
      </c>
      <c r="D590" s="92">
        <v>2012020</v>
      </c>
      <c r="E590" t="str">
        <f t="shared" si="9"/>
        <v>20</v>
      </c>
    </row>
    <row r="591" spans="1:5" x14ac:dyDescent="0.25">
      <c r="A591" s="56" t="s">
        <v>3891</v>
      </c>
      <c r="B591" t="s">
        <v>3893</v>
      </c>
      <c r="C591">
        <v>3012020</v>
      </c>
      <c r="D591" s="92">
        <v>31122032</v>
      </c>
      <c r="E591" t="str">
        <f t="shared" si="9"/>
        <v>31</v>
      </c>
    </row>
    <row r="592" spans="1:5" x14ac:dyDescent="0.25">
      <c r="A592" s="56" t="s">
        <v>3894</v>
      </c>
      <c r="B592" t="s">
        <v>3892</v>
      </c>
      <c r="C592">
        <v>1012020</v>
      </c>
      <c r="D592" s="92">
        <v>2012020</v>
      </c>
      <c r="E592" t="str">
        <f t="shared" si="9"/>
        <v>20</v>
      </c>
    </row>
    <row r="593" spans="1:5" x14ac:dyDescent="0.25">
      <c r="A593" s="56" t="s">
        <v>3894</v>
      </c>
      <c r="B593" t="s">
        <v>3895</v>
      </c>
      <c r="C593">
        <v>3012020</v>
      </c>
      <c r="D593" s="92">
        <v>31122032</v>
      </c>
      <c r="E593" t="str">
        <f t="shared" si="9"/>
        <v>31</v>
      </c>
    </row>
    <row r="594" spans="1:5" x14ac:dyDescent="0.25">
      <c r="A594" s="56" t="s">
        <v>3896</v>
      </c>
      <c r="B594" t="s">
        <v>3897</v>
      </c>
      <c r="C594">
        <v>1012020</v>
      </c>
      <c r="D594" s="92">
        <v>31122032</v>
      </c>
      <c r="E594" t="str">
        <f t="shared" si="9"/>
        <v>31</v>
      </c>
    </row>
    <row r="595" spans="1:5" x14ac:dyDescent="0.25">
      <c r="A595" s="56" t="s">
        <v>3898</v>
      </c>
      <c r="B595" t="s">
        <v>3899</v>
      </c>
      <c r="C595">
        <v>1012020</v>
      </c>
      <c r="D595" s="92">
        <v>31122032</v>
      </c>
      <c r="E595" t="str">
        <f t="shared" si="9"/>
        <v>31</v>
      </c>
    </row>
    <row r="596" spans="1:5" x14ac:dyDescent="0.25">
      <c r="A596" s="56" t="s">
        <v>3900</v>
      </c>
      <c r="B596" t="s">
        <v>3901</v>
      </c>
      <c r="C596">
        <v>1012020</v>
      </c>
      <c r="D596" s="92">
        <v>31122032</v>
      </c>
      <c r="E596" t="str">
        <f t="shared" si="9"/>
        <v>31</v>
      </c>
    </row>
    <row r="597" spans="1:5" x14ac:dyDescent="0.25">
      <c r="A597" s="56" t="s">
        <v>3902</v>
      </c>
      <c r="B597" t="s">
        <v>3903</v>
      </c>
      <c r="C597">
        <v>1012020</v>
      </c>
      <c r="D597" s="92">
        <v>31122032</v>
      </c>
      <c r="E597" t="str">
        <f t="shared" si="9"/>
        <v>31</v>
      </c>
    </row>
    <row r="598" spans="1:5" x14ac:dyDescent="0.25">
      <c r="A598" s="56" t="s">
        <v>3904</v>
      </c>
      <c r="B598" t="s">
        <v>3905</v>
      </c>
      <c r="C598">
        <v>1012020</v>
      </c>
      <c r="D598" s="92">
        <v>31122032</v>
      </c>
      <c r="E598" t="str">
        <f t="shared" si="9"/>
        <v>31</v>
      </c>
    </row>
    <row r="599" spans="1:5" x14ac:dyDescent="0.25">
      <c r="A599" s="56" t="s">
        <v>3906</v>
      </c>
      <c r="B599" t="s">
        <v>3907</v>
      </c>
      <c r="C599">
        <v>1012020</v>
      </c>
      <c r="D599" s="92">
        <v>31122032</v>
      </c>
      <c r="E599" t="str">
        <f t="shared" si="9"/>
        <v>31</v>
      </c>
    </row>
    <row r="600" spans="1:5" x14ac:dyDescent="0.25">
      <c r="A600" s="56" t="s">
        <v>3908</v>
      </c>
      <c r="B600" t="s">
        <v>3909</v>
      </c>
      <c r="C600">
        <v>1012020</v>
      </c>
      <c r="D600" s="92">
        <v>31122032</v>
      </c>
      <c r="E600" t="str">
        <f t="shared" si="9"/>
        <v>31</v>
      </c>
    </row>
    <row r="601" spans="1:5" x14ac:dyDescent="0.25">
      <c r="A601" s="56" t="s">
        <v>3910</v>
      </c>
      <c r="B601" t="s">
        <v>3911</v>
      </c>
      <c r="C601">
        <v>1012020</v>
      </c>
      <c r="D601" s="92">
        <v>31122032</v>
      </c>
      <c r="E601" t="str">
        <f t="shared" si="9"/>
        <v>31</v>
      </c>
    </row>
    <row r="602" spans="1:5" x14ac:dyDescent="0.25">
      <c r="A602" s="56" t="s">
        <v>3912</v>
      </c>
      <c r="B602" t="s">
        <v>3913</v>
      </c>
      <c r="C602">
        <v>1012020</v>
      </c>
      <c r="D602" s="92">
        <v>31122032</v>
      </c>
      <c r="E602" t="str">
        <f t="shared" si="9"/>
        <v>31</v>
      </c>
    </row>
    <row r="603" spans="1:5" x14ac:dyDescent="0.25">
      <c r="A603" s="56" t="s">
        <v>3914</v>
      </c>
      <c r="B603" t="s">
        <v>3915</v>
      </c>
      <c r="C603">
        <v>1012020</v>
      </c>
      <c r="D603" s="92">
        <v>31122032</v>
      </c>
      <c r="E603" t="str">
        <f t="shared" si="9"/>
        <v>31</v>
      </c>
    </row>
    <row r="604" spans="1:5" x14ac:dyDescent="0.25">
      <c r="A604" s="56" t="s">
        <v>3916</v>
      </c>
      <c r="B604" t="s">
        <v>3917</v>
      </c>
      <c r="C604">
        <v>1012020</v>
      </c>
      <c r="D604" s="92">
        <v>31122032</v>
      </c>
      <c r="E604" t="str">
        <f t="shared" si="9"/>
        <v>31</v>
      </c>
    </row>
    <row r="605" spans="1:5" x14ac:dyDescent="0.25">
      <c r="A605" s="56" t="s">
        <v>3918</v>
      </c>
      <c r="B605" t="s">
        <v>3919</v>
      </c>
      <c r="C605">
        <v>1012020</v>
      </c>
      <c r="D605" s="92">
        <v>31122032</v>
      </c>
      <c r="E605" t="str">
        <f t="shared" si="9"/>
        <v>31</v>
      </c>
    </row>
    <row r="606" spans="1:5" x14ac:dyDescent="0.25">
      <c r="A606" s="56" t="s">
        <v>3920</v>
      </c>
      <c r="B606" t="s">
        <v>3921</v>
      </c>
      <c r="C606">
        <v>1012020</v>
      </c>
      <c r="D606" s="92">
        <v>31122032</v>
      </c>
      <c r="E606" t="str">
        <f t="shared" si="9"/>
        <v>31</v>
      </c>
    </row>
    <row r="607" spans="1:5" x14ac:dyDescent="0.25">
      <c r="A607" s="56" t="s">
        <v>3922</v>
      </c>
      <c r="B607" t="s">
        <v>3923</v>
      </c>
      <c r="C607">
        <v>1012020</v>
      </c>
      <c r="D607" s="92">
        <v>31122032</v>
      </c>
      <c r="E607" t="str">
        <f t="shared" si="9"/>
        <v>31</v>
      </c>
    </row>
    <row r="608" spans="1:5" x14ac:dyDescent="0.25">
      <c r="A608" s="56" t="s">
        <v>3924</v>
      </c>
      <c r="B608" t="s">
        <v>3925</v>
      </c>
      <c r="C608">
        <v>1012020</v>
      </c>
      <c r="D608" s="92">
        <v>31122032</v>
      </c>
      <c r="E608" t="str">
        <f t="shared" si="9"/>
        <v>31</v>
      </c>
    </row>
    <row r="609" spans="1:5" x14ac:dyDescent="0.25">
      <c r="A609" s="56" t="s">
        <v>3926</v>
      </c>
      <c r="B609" t="s">
        <v>3927</v>
      </c>
      <c r="C609">
        <v>1012020</v>
      </c>
      <c r="D609" s="92">
        <v>31122032</v>
      </c>
      <c r="E609" t="str">
        <f t="shared" si="9"/>
        <v>31</v>
      </c>
    </row>
    <row r="610" spans="1:5" x14ac:dyDescent="0.25">
      <c r="A610" s="56" t="s">
        <v>3928</v>
      </c>
      <c r="B610" t="s">
        <v>3929</v>
      </c>
      <c r="C610">
        <v>1012020</v>
      </c>
      <c r="D610" s="92">
        <v>31122032</v>
      </c>
      <c r="E610" t="str">
        <f t="shared" si="9"/>
        <v>31</v>
      </c>
    </row>
    <row r="611" spans="1:5" x14ac:dyDescent="0.25">
      <c r="A611" s="56" t="s">
        <v>3930</v>
      </c>
      <c r="B611" t="s">
        <v>3931</v>
      </c>
      <c r="C611">
        <v>1012020</v>
      </c>
      <c r="D611" s="92">
        <v>31122032</v>
      </c>
      <c r="E611" t="str">
        <f t="shared" si="9"/>
        <v>31</v>
      </c>
    </row>
    <row r="612" spans="1:5" x14ac:dyDescent="0.25">
      <c r="A612" s="56" t="s">
        <v>3932</v>
      </c>
      <c r="B612" t="s">
        <v>3933</v>
      </c>
      <c r="C612">
        <v>1012020</v>
      </c>
      <c r="D612" s="92">
        <v>31122032</v>
      </c>
      <c r="E612" t="str">
        <f t="shared" si="9"/>
        <v>31</v>
      </c>
    </row>
    <row r="613" spans="1:5" x14ac:dyDescent="0.25">
      <c r="A613" s="56" t="s">
        <v>3934</v>
      </c>
      <c r="B613" t="s">
        <v>3935</v>
      </c>
      <c r="C613">
        <v>1012020</v>
      </c>
      <c r="D613" s="92">
        <v>31122032</v>
      </c>
      <c r="E613" t="str">
        <f t="shared" si="9"/>
        <v>31</v>
      </c>
    </row>
    <row r="614" spans="1:5" x14ac:dyDescent="0.25">
      <c r="A614" s="56" t="s">
        <v>3936</v>
      </c>
      <c r="B614" t="s">
        <v>3937</v>
      </c>
      <c r="C614">
        <v>1012020</v>
      </c>
      <c r="D614" s="92">
        <v>31122022</v>
      </c>
      <c r="E614" t="str">
        <f t="shared" si="9"/>
        <v>31</v>
      </c>
    </row>
    <row r="615" spans="1:5" x14ac:dyDescent="0.25">
      <c r="A615" s="56" t="s">
        <v>3938</v>
      </c>
      <c r="B615" t="s">
        <v>3939</v>
      </c>
      <c r="C615">
        <v>1012020</v>
      </c>
      <c r="D615" s="92">
        <v>31122022</v>
      </c>
      <c r="E615" t="str">
        <f t="shared" si="9"/>
        <v>31</v>
      </c>
    </row>
    <row r="616" spans="1:5" x14ac:dyDescent="0.25">
      <c r="A616" s="56" t="s">
        <v>3940</v>
      </c>
      <c r="B616" t="s">
        <v>3941</v>
      </c>
      <c r="C616">
        <v>1012020</v>
      </c>
      <c r="D616" s="92">
        <v>31122022</v>
      </c>
      <c r="E616" t="str">
        <f t="shared" si="9"/>
        <v>31</v>
      </c>
    </row>
    <row r="617" spans="1:5" x14ac:dyDescent="0.25">
      <c r="A617" s="56" t="s">
        <v>3942</v>
      </c>
      <c r="B617" t="s">
        <v>3943</v>
      </c>
      <c r="C617">
        <v>1012020</v>
      </c>
      <c r="D617" s="92">
        <v>31122032</v>
      </c>
      <c r="E617" t="str">
        <f t="shared" si="9"/>
        <v>31</v>
      </c>
    </row>
    <row r="618" spans="1:5" x14ac:dyDescent="0.25">
      <c r="A618" s="56" t="s">
        <v>3944</v>
      </c>
      <c r="B618" t="s">
        <v>3945</v>
      </c>
      <c r="C618">
        <v>1012020</v>
      </c>
      <c r="D618" s="92">
        <v>31122032</v>
      </c>
      <c r="E618" t="str">
        <f t="shared" si="9"/>
        <v>31</v>
      </c>
    </row>
    <row r="619" spans="1:5" x14ac:dyDescent="0.25">
      <c r="A619" s="56" t="s">
        <v>3946</v>
      </c>
      <c r="B619" t="s">
        <v>3947</v>
      </c>
      <c r="C619">
        <v>1012020</v>
      </c>
      <c r="D619" s="92">
        <v>31122032</v>
      </c>
      <c r="E619" t="str">
        <f t="shared" si="9"/>
        <v>31</v>
      </c>
    </row>
    <row r="620" spans="1:5" x14ac:dyDescent="0.25">
      <c r="A620" s="56" t="s">
        <v>3948</v>
      </c>
      <c r="B620" t="s">
        <v>3949</v>
      </c>
      <c r="C620">
        <v>1012020</v>
      </c>
      <c r="D620" s="92">
        <v>31122032</v>
      </c>
      <c r="E620" t="str">
        <f t="shared" si="9"/>
        <v>31</v>
      </c>
    </row>
    <row r="621" spans="1:5" x14ac:dyDescent="0.25">
      <c r="A621" s="56" t="s">
        <v>3950</v>
      </c>
      <c r="B621" t="s">
        <v>3951</v>
      </c>
      <c r="C621">
        <v>1012020</v>
      </c>
      <c r="D621" s="92">
        <v>31122032</v>
      </c>
      <c r="E621" t="str">
        <f t="shared" si="9"/>
        <v>31</v>
      </c>
    </row>
    <row r="622" spans="1:5" x14ac:dyDescent="0.25">
      <c r="A622" s="56" t="s">
        <v>3952</v>
      </c>
      <c r="B622" t="s">
        <v>3953</v>
      </c>
      <c r="C622">
        <v>1012020</v>
      </c>
      <c r="D622" s="92">
        <v>31122032</v>
      </c>
      <c r="E622" t="str">
        <f t="shared" si="9"/>
        <v>31</v>
      </c>
    </row>
    <row r="623" spans="1:5" x14ac:dyDescent="0.25">
      <c r="A623" s="56" t="s">
        <v>3954</v>
      </c>
      <c r="B623" t="s">
        <v>3955</v>
      </c>
      <c r="C623">
        <v>1012020</v>
      </c>
      <c r="D623" s="92">
        <v>31122032</v>
      </c>
      <c r="E623" t="str">
        <f t="shared" si="9"/>
        <v>31</v>
      </c>
    </row>
    <row r="624" spans="1:5" x14ac:dyDescent="0.25">
      <c r="A624" s="56" t="s">
        <v>3956</v>
      </c>
      <c r="B624" t="s">
        <v>3957</v>
      </c>
      <c r="C624">
        <v>1012020</v>
      </c>
      <c r="D624" s="92">
        <v>31122032</v>
      </c>
      <c r="E624" t="str">
        <f t="shared" si="9"/>
        <v>31</v>
      </c>
    </row>
    <row r="625" spans="1:5" x14ac:dyDescent="0.25">
      <c r="A625" s="56" t="s">
        <v>3958</v>
      </c>
      <c r="B625" t="s">
        <v>3959</v>
      </c>
      <c r="C625">
        <v>1012020</v>
      </c>
      <c r="D625" s="92">
        <v>31122032</v>
      </c>
      <c r="E625" t="str">
        <f t="shared" si="9"/>
        <v>31</v>
      </c>
    </row>
    <row r="626" spans="1:5" x14ac:dyDescent="0.25">
      <c r="A626" s="56" t="s">
        <v>3960</v>
      </c>
      <c r="B626" t="s">
        <v>3961</v>
      </c>
      <c r="C626">
        <v>1012020</v>
      </c>
      <c r="D626" s="92">
        <v>2012020</v>
      </c>
      <c r="E626" t="str">
        <f t="shared" si="9"/>
        <v>20</v>
      </c>
    </row>
    <row r="627" spans="1:5" x14ac:dyDescent="0.25">
      <c r="A627" s="56" t="s">
        <v>3962</v>
      </c>
      <c r="B627" t="s">
        <v>3963</v>
      </c>
      <c r="C627">
        <v>1012020</v>
      </c>
      <c r="D627" s="92">
        <v>31122032</v>
      </c>
      <c r="E627" t="str">
        <f t="shared" si="9"/>
        <v>31</v>
      </c>
    </row>
    <row r="628" spans="1:5" x14ac:dyDescent="0.25">
      <c r="A628" s="56" t="s">
        <v>3964</v>
      </c>
      <c r="B628" t="s">
        <v>3965</v>
      </c>
      <c r="C628">
        <v>1012020</v>
      </c>
      <c r="D628" s="92">
        <v>31122032</v>
      </c>
      <c r="E628" t="str">
        <f t="shared" si="9"/>
        <v>31</v>
      </c>
    </row>
    <row r="629" spans="1:5" x14ac:dyDescent="0.25">
      <c r="A629" s="56" t="s">
        <v>3966</v>
      </c>
      <c r="B629" t="s">
        <v>3967</v>
      </c>
      <c r="C629">
        <v>1012020</v>
      </c>
      <c r="D629" s="92">
        <v>31122032</v>
      </c>
      <c r="E629" t="str">
        <f t="shared" si="9"/>
        <v>31</v>
      </c>
    </row>
    <row r="630" spans="1:5" x14ac:dyDescent="0.25">
      <c r="A630" s="56" t="s">
        <v>3968</v>
      </c>
      <c r="B630" t="s">
        <v>3969</v>
      </c>
      <c r="C630">
        <v>1012020</v>
      </c>
      <c r="D630" s="92">
        <v>31122032</v>
      </c>
      <c r="E630" t="str">
        <f t="shared" si="9"/>
        <v>31</v>
      </c>
    </row>
    <row r="631" spans="1:5" x14ac:dyDescent="0.25">
      <c r="A631" s="56" t="s">
        <v>3970</v>
      </c>
      <c r="B631" t="s">
        <v>3971</v>
      </c>
      <c r="C631">
        <v>1012020</v>
      </c>
      <c r="D631" s="92">
        <v>2012020</v>
      </c>
      <c r="E631" t="str">
        <f t="shared" si="9"/>
        <v>20</v>
      </c>
    </row>
    <row r="632" spans="1:5" x14ac:dyDescent="0.25">
      <c r="A632" s="56" t="s">
        <v>3972</v>
      </c>
      <c r="B632" t="s">
        <v>3973</v>
      </c>
      <c r="C632">
        <v>1022020</v>
      </c>
      <c r="D632" s="92">
        <v>31122025</v>
      </c>
      <c r="E632" t="str">
        <f t="shared" si="9"/>
        <v>31</v>
      </c>
    </row>
    <row r="633" spans="1:5" x14ac:dyDescent="0.25">
      <c r="A633" s="56" t="s">
        <v>3974</v>
      </c>
      <c r="B633" t="s">
        <v>3975</v>
      </c>
      <c r="C633">
        <v>1012020</v>
      </c>
      <c r="D633" s="92">
        <v>30092020</v>
      </c>
      <c r="E633" t="str">
        <f t="shared" si="9"/>
        <v>30</v>
      </c>
    </row>
    <row r="634" spans="1:5" x14ac:dyDescent="0.25">
      <c r="A634" s="56" t="s">
        <v>3976</v>
      </c>
      <c r="B634" t="s">
        <v>3977</v>
      </c>
      <c r="C634">
        <v>3012020</v>
      </c>
      <c r="D634" s="92">
        <v>30092020</v>
      </c>
      <c r="E634" t="str">
        <f t="shared" si="9"/>
        <v>30</v>
      </c>
    </row>
    <row r="635" spans="1:5" x14ac:dyDescent="0.25">
      <c r="A635" s="56" t="s">
        <v>3976</v>
      </c>
      <c r="B635" t="s">
        <v>3978</v>
      </c>
      <c r="C635">
        <v>1012020</v>
      </c>
      <c r="D635" s="92">
        <v>2012020</v>
      </c>
      <c r="E635" t="str">
        <f t="shared" si="9"/>
        <v>20</v>
      </c>
    </row>
    <row r="636" spans="1:5" x14ac:dyDescent="0.25">
      <c r="A636" s="56" t="s">
        <v>3979</v>
      </c>
      <c r="B636" t="s">
        <v>3980</v>
      </c>
      <c r="C636">
        <v>1012020</v>
      </c>
      <c r="D636" s="92">
        <v>31122020</v>
      </c>
      <c r="E636" t="str">
        <f t="shared" si="9"/>
        <v>31</v>
      </c>
    </row>
    <row r="637" spans="1:5" x14ac:dyDescent="0.25">
      <c r="A637" s="56" t="s">
        <v>3981</v>
      </c>
      <c r="B637" t="s">
        <v>3982</v>
      </c>
      <c r="C637">
        <v>1082020</v>
      </c>
      <c r="D637" s="92">
        <v>31122020</v>
      </c>
      <c r="E637" t="str">
        <f t="shared" si="9"/>
        <v>31</v>
      </c>
    </row>
    <row r="638" spans="1:5" x14ac:dyDescent="0.25">
      <c r="A638" s="56" t="s">
        <v>3983</v>
      </c>
      <c r="B638" t="s">
        <v>3984</v>
      </c>
      <c r="C638">
        <v>1082020</v>
      </c>
      <c r="D638" s="92">
        <v>31122020</v>
      </c>
      <c r="E638" t="str">
        <f t="shared" si="9"/>
        <v>31</v>
      </c>
    </row>
    <row r="639" spans="1:5" x14ac:dyDescent="0.25">
      <c r="A639" s="56" t="s">
        <v>3985</v>
      </c>
      <c r="B639" t="s">
        <v>3986</v>
      </c>
      <c r="C639">
        <v>1012020</v>
      </c>
      <c r="D639" s="92">
        <v>31122025</v>
      </c>
      <c r="E639" t="str">
        <f t="shared" si="9"/>
        <v>31</v>
      </c>
    </row>
  </sheetData>
  <autoFilter ref="A2:E639" xr:uid="{00000000-0009-0000-0000-00000B000000}"/>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5">
    <tabColor rgb="FFFF0000"/>
  </sheetPr>
  <dimension ref="A1:B84"/>
  <sheetViews>
    <sheetView topLeftCell="A31" workbookViewId="0">
      <selection activeCell="A5" sqref="A5"/>
    </sheetView>
  </sheetViews>
  <sheetFormatPr defaultRowHeight="15" x14ac:dyDescent="0.25"/>
  <cols>
    <col min="1" max="1" width="18.28515625" bestFit="1" customWidth="1"/>
    <col min="2" max="2" width="189.28515625" bestFit="1" customWidth="1"/>
  </cols>
  <sheetData>
    <row r="1" spans="1:2" x14ac:dyDescent="0.25">
      <c r="A1" t="s">
        <v>2837</v>
      </c>
      <c r="B1" t="s">
        <v>4023</v>
      </c>
    </row>
    <row r="3" spans="1:2" x14ac:dyDescent="0.25">
      <c r="A3" s="111" t="s">
        <v>4030</v>
      </c>
      <c r="B3" s="111" t="s">
        <v>4031</v>
      </c>
    </row>
    <row r="4" spans="1:2" x14ac:dyDescent="0.25">
      <c r="A4" t="s">
        <v>4034</v>
      </c>
      <c r="B4" t="s">
        <v>4035</v>
      </c>
    </row>
    <row r="5" spans="1:2" x14ac:dyDescent="0.25">
      <c r="A5" t="s">
        <v>4046</v>
      </c>
      <c r="B5" t="s">
        <v>4047</v>
      </c>
    </row>
    <row r="6" spans="1:2" x14ac:dyDescent="0.25">
      <c r="A6" t="s">
        <v>4098</v>
      </c>
      <c r="B6" t="s">
        <v>4099</v>
      </c>
    </row>
    <row r="7" spans="1:2" s="111" customFormat="1" x14ac:dyDescent="0.25">
      <c r="A7" t="s">
        <v>4108</v>
      </c>
      <c r="B7" t="s">
        <v>4109</v>
      </c>
    </row>
    <row r="8" spans="1:2" x14ac:dyDescent="0.25">
      <c r="A8" t="s">
        <v>4120</v>
      </c>
      <c r="B8" t="s">
        <v>4121</v>
      </c>
    </row>
    <row r="9" spans="1:2" x14ac:dyDescent="0.25">
      <c r="A9" t="s">
        <v>4132</v>
      </c>
      <c r="B9" t="s">
        <v>4133</v>
      </c>
    </row>
    <row r="10" spans="1:2" x14ac:dyDescent="0.25">
      <c r="A10" t="s">
        <v>4144</v>
      </c>
      <c r="B10" t="s">
        <v>4145</v>
      </c>
    </row>
    <row r="11" spans="1:2" x14ac:dyDescent="0.25">
      <c r="A11" t="s">
        <v>4156</v>
      </c>
      <c r="B11" t="s">
        <v>4157</v>
      </c>
    </row>
    <row r="12" spans="1:2" x14ac:dyDescent="0.25">
      <c r="A12" t="s">
        <v>4036</v>
      </c>
      <c r="B12" t="s">
        <v>4037</v>
      </c>
    </row>
    <row r="13" spans="1:2" x14ac:dyDescent="0.25">
      <c r="A13" t="s">
        <v>4048</v>
      </c>
      <c r="B13" t="s">
        <v>4049</v>
      </c>
    </row>
    <row r="14" spans="1:2" x14ac:dyDescent="0.25">
      <c r="A14" t="s">
        <v>4056</v>
      </c>
      <c r="B14" t="s">
        <v>4057</v>
      </c>
    </row>
    <row r="15" spans="1:2" x14ac:dyDescent="0.25">
      <c r="A15" t="s">
        <v>4062</v>
      </c>
      <c r="B15" t="s">
        <v>4063</v>
      </c>
    </row>
    <row r="16" spans="1:2" x14ac:dyDescent="0.25">
      <c r="A16" t="s">
        <v>4068</v>
      </c>
      <c r="B16" t="s">
        <v>4069</v>
      </c>
    </row>
    <row r="17" spans="1:2" x14ac:dyDescent="0.25">
      <c r="A17" t="s">
        <v>4074</v>
      </c>
      <c r="B17" t="s">
        <v>4075</v>
      </c>
    </row>
    <row r="18" spans="1:2" x14ac:dyDescent="0.25">
      <c r="A18" t="s">
        <v>4080</v>
      </c>
      <c r="B18" t="s">
        <v>4081</v>
      </c>
    </row>
    <row r="19" spans="1:2" x14ac:dyDescent="0.25">
      <c r="A19" t="s">
        <v>4086</v>
      </c>
      <c r="B19" t="s">
        <v>4087</v>
      </c>
    </row>
    <row r="20" spans="1:2" x14ac:dyDescent="0.25">
      <c r="A20" t="s">
        <v>4092</v>
      </c>
      <c r="B20" t="s">
        <v>4093</v>
      </c>
    </row>
    <row r="21" spans="1:2" x14ac:dyDescent="0.25">
      <c r="A21" t="s">
        <v>4100</v>
      </c>
      <c r="B21" t="s">
        <v>4101</v>
      </c>
    </row>
    <row r="22" spans="1:2" x14ac:dyDescent="0.25">
      <c r="A22" t="s">
        <v>4110</v>
      </c>
      <c r="B22" t="s">
        <v>4111</v>
      </c>
    </row>
    <row r="23" spans="1:2" x14ac:dyDescent="0.25">
      <c r="A23" t="s">
        <v>4122</v>
      </c>
      <c r="B23" t="s">
        <v>4123</v>
      </c>
    </row>
    <row r="24" spans="1:2" x14ac:dyDescent="0.25">
      <c r="A24" t="s">
        <v>4134</v>
      </c>
      <c r="B24" t="s">
        <v>4135</v>
      </c>
    </row>
    <row r="25" spans="1:2" x14ac:dyDescent="0.25">
      <c r="A25" t="s">
        <v>4146</v>
      </c>
      <c r="B25" t="s">
        <v>4147</v>
      </c>
    </row>
    <row r="26" spans="1:2" x14ac:dyDescent="0.25">
      <c r="A26" t="s">
        <v>4158</v>
      </c>
      <c r="B26" t="s">
        <v>4159</v>
      </c>
    </row>
    <row r="27" spans="1:2" x14ac:dyDescent="0.25">
      <c r="A27" t="s">
        <v>4038</v>
      </c>
      <c r="B27" t="s">
        <v>4039</v>
      </c>
    </row>
    <row r="28" spans="1:2" x14ac:dyDescent="0.25">
      <c r="A28" t="s">
        <v>4112</v>
      </c>
      <c r="B28" t="s">
        <v>4113</v>
      </c>
    </row>
    <row r="29" spans="1:2" x14ac:dyDescent="0.25">
      <c r="A29" t="s">
        <v>4124</v>
      </c>
      <c r="B29" t="s">
        <v>4125</v>
      </c>
    </row>
    <row r="30" spans="1:2" x14ac:dyDescent="0.25">
      <c r="A30" t="s">
        <v>4136</v>
      </c>
      <c r="B30" t="s">
        <v>4137</v>
      </c>
    </row>
    <row r="31" spans="1:2" x14ac:dyDescent="0.25">
      <c r="A31" t="s">
        <v>4148</v>
      </c>
      <c r="B31" t="s">
        <v>4149</v>
      </c>
    </row>
    <row r="32" spans="1:2" x14ac:dyDescent="0.25">
      <c r="A32" t="s">
        <v>4168</v>
      </c>
      <c r="B32" t="s">
        <v>4169</v>
      </c>
    </row>
    <row r="33" spans="1:2" x14ac:dyDescent="0.25">
      <c r="A33" t="s">
        <v>4040</v>
      </c>
      <c r="B33" t="s">
        <v>4041</v>
      </c>
    </row>
    <row r="34" spans="1:2" x14ac:dyDescent="0.25">
      <c r="A34" t="s">
        <v>4050</v>
      </c>
      <c r="B34" t="s">
        <v>4051</v>
      </c>
    </row>
    <row r="35" spans="1:2" x14ac:dyDescent="0.25">
      <c r="A35" t="s">
        <v>4102</v>
      </c>
      <c r="B35" t="s">
        <v>4103</v>
      </c>
    </row>
    <row r="36" spans="1:2" x14ac:dyDescent="0.25">
      <c r="A36" t="s">
        <v>4114</v>
      </c>
      <c r="B36" t="s">
        <v>4115</v>
      </c>
    </row>
    <row r="37" spans="1:2" x14ac:dyDescent="0.25">
      <c r="A37" t="s">
        <v>4126</v>
      </c>
      <c r="B37" t="s">
        <v>4127</v>
      </c>
    </row>
    <row r="38" spans="1:2" x14ac:dyDescent="0.25">
      <c r="A38" t="s">
        <v>4138</v>
      </c>
      <c r="B38" t="s">
        <v>4139</v>
      </c>
    </row>
    <row r="39" spans="1:2" x14ac:dyDescent="0.25">
      <c r="A39" t="s">
        <v>4150</v>
      </c>
      <c r="B39" t="s">
        <v>4151</v>
      </c>
    </row>
    <row r="40" spans="1:2" x14ac:dyDescent="0.25">
      <c r="A40" t="s">
        <v>4160</v>
      </c>
      <c r="B40" t="s">
        <v>4161</v>
      </c>
    </row>
    <row r="41" spans="1:2" x14ac:dyDescent="0.25">
      <c r="A41" t="s">
        <v>4042</v>
      </c>
      <c r="B41" t="s">
        <v>4043</v>
      </c>
    </row>
    <row r="42" spans="1:2" x14ac:dyDescent="0.25">
      <c r="A42" t="s">
        <v>4052</v>
      </c>
      <c r="B42" t="s">
        <v>4053</v>
      </c>
    </row>
    <row r="43" spans="1:2" x14ac:dyDescent="0.25">
      <c r="A43" t="s">
        <v>4058</v>
      </c>
      <c r="B43" t="s">
        <v>4059</v>
      </c>
    </row>
    <row r="44" spans="1:2" x14ac:dyDescent="0.25">
      <c r="A44" t="s">
        <v>4064</v>
      </c>
      <c r="B44" t="s">
        <v>4065</v>
      </c>
    </row>
    <row r="45" spans="1:2" x14ac:dyDescent="0.25">
      <c r="A45" t="s">
        <v>4070</v>
      </c>
      <c r="B45" t="s">
        <v>4071</v>
      </c>
    </row>
    <row r="46" spans="1:2" x14ac:dyDescent="0.25">
      <c r="A46" t="s">
        <v>4076</v>
      </c>
      <c r="B46" t="s">
        <v>4077</v>
      </c>
    </row>
    <row r="47" spans="1:2" x14ac:dyDescent="0.25">
      <c r="A47" t="s">
        <v>4082</v>
      </c>
      <c r="B47" t="s">
        <v>4083</v>
      </c>
    </row>
    <row r="48" spans="1:2" x14ac:dyDescent="0.25">
      <c r="A48" t="s">
        <v>4088</v>
      </c>
      <c r="B48" t="s">
        <v>4089</v>
      </c>
    </row>
    <row r="49" spans="1:2" x14ac:dyDescent="0.25">
      <c r="A49" t="s">
        <v>4094</v>
      </c>
      <c r="B49" t="s">
        <v>4095</v>
      </c>
    </row>
    <row r="50" spans="1:2" x14ac:dyDescent="0.25">
      <c r="A50" t="s">
        <v>4104</v>
      </c>
      <c r="B50" t="s">
        <v>4105</v>
      </c>
    </row>
    <row r="51" spans="1:2" x14ac:dyDescent="0.25">
      <c r="A51" t="s">
        <v>4116</v>
      </c>
      <c r="B51" t="s">
        <v>4117</v>
      </c>
    </row>
    <row r="52" spans="1:2" x14ac:dyDescent="0.25">
      <c r="A52" t="s">
        <v>4128</v>
      </c>
      <c r="B52" t="s">
        <v>4129</v>
      </c>
    </row>
    <row r="53" spans="1:2" x14ac:dyDescent="0.25">
      <c r="A53" t="s">
        <v>4140</v>
      </c>
      <c r="B53" t="s">
        <v>4141</v>
      </c>
    </row>
    <row r="54" spans="1:2" x14ac:dyDescent="0.25">
      <c r="A54" t="s">
        <v>4152</v>
      </c>
      <c r="B54" t="s">
        <v>4153</v>
      </c>
    </row>
    <row r="55" spans="1:2" x14ac:dyDescent="0.25">
      <c r="A55" t="s">
        <v>4162</v>
      </c>
      <c r="B55" t="s">
        <v>4163</v>
      </c>
    </row>
    <row r="56" spans="1:2" x14ac:dyDescent="0.25">
      <c r="A56" t="s">
        <v>4170</v>
      </c>
      <c r="B56" t="s">
        <v>4171</v>
      </c>
    </row>
    <row r="57" spans="1:2" x14ac:dyDescent="0.25">
      <c r="A57" t="s">
        <v>4176</v>
      </c>
      <c r="B57" t="s">
        <v>4177</v>
      </c>
    </row>
    <row r="58" spans="1:2" x14ac:dyDescent="0.25">
      <c r="A58" t="s">
        <v>4026</v>
      </c>
      <c r="B58" t="s">
        <v>4027</v>
      </c>
    </row>
    <row r="59" spans="1:2" x14ac:dyDescent="0.25">
      <c r="A59" t="s">
        <v>4030</v>
      </c>
      <c r="B59" t="s">
        <v>4031</v>
      </c>
    </row>
    <row r="60" spans="1:2" x14ac:dyDescent="0.25">
      <c r="A60" t="s">
        <v>4032</v>
      </c>
      <c r="B60" t="s">
        <v>4033</v>
      </c>
    </row>
    <row r="61" spans="1:2" x14ac:dyDescent="0.25">
      <c r="A61" t="s">
        <v>4182</v>
      </c>
      <c r="B61" t="s">
        <v>4183</v>
      </c>
    </row>
    <row r="62" spans="1:2" x14ac:dyDescent="0.25">
      <c r="A62" t="s">
        <v>4024</v>
      </c>
      <c r="B62" t="s">
        <v>4025</v>
      </c>
    </row>
    <row r="63" spans="1:2" x14ac:dyDescent="0.25">
      <c r="A63" t="s">
        <v>4028</v>
      </c>
      <c r="B63" t="s">
        <v>4029</v>
      </c>
    </row>
    <row r="64" spans="1:2" x14ac:dyDescent="0.25">
      <c r="A64" t="s">
        <v>4164</v>
      </c>
      <c r="B64" t="s">
        <v>4165</v>
      </c>
    </row>
    <row r="65" spans="1:2" x14ac:dyDescent="0.25">
      <c r="A65" t="s">
        <v>4044</v>
      </c>
      <c r="B65" t="s">
        <v>4045</v>
      </c>
    </row>
    <row r="66" spans="1:2" x14ac:dyDescent="0.25">
      <c r="A66" t="s">
        <v>4054</v>
      </c>
      <c r="B66" t="s">
        <v>4055</v>
      </c>
    </row>
    <row r="67" spans="1:2" x14ac:dyDescent="0.25">
      <c r="A67" t="s">
        <v>4060</v>
      </c>
      <c r="B67" t="s">
        <v>4061</v>
      </c>
    </row>
    <row r="68" spans="1:2" x14ac:dyDescent="0.25">
      <c r="A68" t="s">
        <v>4066</v>
      </c>
      <c r="B68" t="s">
        <v>4067</v>
      </c>
    </row>
    <row r="69" spans="1:2" x14ac:dyDescent="0.25">
      <c r="A69" t="s">
        <v>4072</v>
      </c>
      <c r="B69" t="s">
        <v>4073</v>
      </c>
    </row>
    <row r="70" spans="1:2" x14ac:dyDescent="0.25">
      <c r="A70" t="s">
        <v>4078</v>
      </c>
      <c r="B70" t="s">
        <v>4079</v>
      </c>
    </row>
    <row r="71" spans="1:2" x14ac:dyDescent="0.25">
      <c r="A71" t="s">
        <v>4084</v>
      </c>
      <c r="B71" t="s">
        <v>4085</v>
      </c>
    </row>
    <row r="72" spans="1:2" x14ac:dyDescent="0.25">
      <c r="A72" t="s">
        <v>4090</v>
      </c>
      <c r="B72" t="s">
        <v>4091</v>
      </c>
    </row>
    <row r="73" spans="1:2" x14ac:dyDescent="0.25">
      <c r="A73" t="s">
        <v>4096</v>
      </c>
      <c r="B73" t="s">
        <v>4097</v>
      </c>
    </row>
    <row r="74" spans="1:2" x14ac:dyDescent="0.25">
      <c r="A74" t="s">
        <v>4106</v>
      </c>
      <c r="B74" t="s">
        <v>4107</v>
      </c>
    </row>
    <row r="75" spans="1:2" x14ac:dyDescent="0.25">
      <c r="A75" t="s">
        <v>4118</v>
      </c>
      <c r="B75" t="s">
        <v>4119</v>
      </c>
    </row>
    <row r="76" spans="1:2" x14ac:dyDescent="0.25">
      <c r="A76" t="s">
        <v>4130</v>
      </c>
      <c r="B76" t="s">
        <v>4131</v>
      </c>
    </row>
    <row r="77" spans="1:2" x14ac:dyDescent="0.25">
      <c r="A77" t="s">
        <v>4142</v>
      </c>
      <c r="B77" t="s">
        <v>4143</v>
      </c>
    </row>
    <row r="78" spans="1:2" x14ac:dyDescent="0.25">
      <c r="A78" t="s">
        <v>4154</v>
      </c>
      <c r="B78" t="s">
        <v>4155</v>
      </c>
    </row>
    <row r="79" spans="1:2" x14ac:dyDescent="0.25">
      <c r="A79" t="s">
        <v>4166</v>
      </c>
      <c r="B79" t="s">
        <v>4167</v>
      </c>
    </row>
    <row r="80" spans="1:2" x14ac:dyDescent="0.25">
      <c r="A80" t="s">
        <v>4178</v>
      </c>
      <c r="B80" t="s">
        <v>4179</v>
      </c>
    </row>
    <row r="81" spans="1:2" x14ac:dyDescent="0.25">
      <c r="A81" t="s">
        <v>4172</v>
      </c>
      <c r="B81" t="s">
        <v>4173</v>
      </c>
    </row>
    <row r="82" spans="1:2" x14ac:dyDescent="0.25">
      <c r="A82" t="s">
        <v>4174</v>
      </c>
      <c r="B82" t="s">
        <v>4175</v>
      </c>
    </row>
    <row r="83" spans="1:2" x14ac:dyDescent="0.25">
      <c r="A83" t="s">
        <v>4180</v>
      </c>
      <c r="B83" t="s">
        <v>4181</v>
      </c>
    </row>
    <row r="84" spans="1:2" x14ac:dyDescent="0.25">
      <c r="A84" t="s">
        <v>4184</v>
      </c>
      <c r="B84" t="s">
        <v>4185</v>
      </c>
    </row>
  </sheetData>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6">
    <tabColor rgb="FFFF0000"/>
  </sheetPr>
  <dimension ref="C2:S11171"/>
  <sheetViews>
    <sheetView workbookViewId="0">
      <selection activeCell="Q14" sqref="Q14"/>
    </sheetView>
  </sheetViews>
  <sheetFormatPr defaultRowHeight="15" x14ac:dyDescent="0.25"/>
  <cols>
    <col min="3" max="3" width="9.140625" style="56"/>
    <col min="5" max="5" width="11.5703125" bestFit="1" customWidth="1"/>
    <col min="18" max="18" width="11.140625" bestFit="1" customWidth="1"/>
    <col min="19" max="19" width="70.42578125" style="122" customWidth="1"/>
  </cols>
  <sheetData>
    <row r="2" spans="3:19" ht="15.75" thickBot="1" x14ac:dyDescent="0.3">
      <c r="R2" s="123">
        <v>1012100</v>
      </c>
      <c r="S2" s="124" t="s">
        <v>4310</v>
      </c>
    </row>
    <row r="3" spans="3:19" ht="15.75" thickBot="1" x14ac:dyDescent="0.3">
      <c r="C3" s="115"/>
      <c r="E3" s="116"/>
      <c r="R3" s="123">
        <v>1012900</v>
      </c>
      <c r="S3" s="124" t="s">
        <v>3707</v>
      </c>
    </row>
    <row r="4" spans="3:19" ht="15.75" thickBot="1" x14ac:dyDescent="0.3">
      <c r="C4" s="115">
        <v>2000</v>
      </c>
      <c r="E4" s="116" t="s">
        <v>4193</v>
      </c>
      <c r="M4" t="s">
        <v>4214</v>
      </c>
      <c r="R4" s="123">
        <v>1013000</v>
      </c>
      <c r="S4" s="124" t="s">
        <v>4311</v>
      </c>
    </row>
    <row r="5" spans="3:19" ht="15.75" thickBot="1" x14ac:dyDescent="0.3">
      <c r="C5" s="115">
        <v>2001</v>
      </c>
      <c r="E5" s="116" t="s">
        <v>4194</v>
      </c>
      <c r="H5" t="s">
        <v>4208</v>
      </c>
      <c r="J5" t="s">
        <v>4212</v>
      </c>
      <c r="M5" t="s">
        <v>4215</v>
      </c>
      <c r="N5" t="s">
        <v>4216</v>
      </c>
      <c r="R5" s="123">
        <v>1019000</v>
      </c>
      <c r="S5" s="124" t="s">
        <v>3707</v>
      </c>
    </row>
    <row r="6" spans="3:19" ht="15.75" thickBot="1" x14ac:dyDescent="0.3">
      <c r="C6" s="115">
        <v>2002</v>
      </c>
      <c r="E6" s="116" t="s">
        <v>4195</v>
      </c>
      <c r="H6" t="s">
        <v>4210</v>
      </c>
      <c r="J6" t="s">
        <v>4213</v>
      </c>
      <c r="R6" s="123">
        <v>1022110</v>
      </c>
      <c r="S6" s="124" t="s">
        <v>4312</v>
      </c>
    </row>
    <row r="7" spans="3:19" ht="15.75" thickBot="1" x14ac:dyDescent="0.3">
      <c r="C7" s="115">
        <v>2003</v>
      </c>
      <c r="E7" s="116" t="s">
        <v>4196</v>
      </c>
      <c r="H7" t="s">
        <v>4209</v>
      </c>
      <c r="M7" t="s">
        <v>4217</v>
      </c>
      <c r="N7" t="s">
        <v>4217</v>
      </c>
      <c r="R7" s="123">
        <v>1022190</v>
      </c>
      <c r="S7" s="124" t="s">
        <v>3707</v>
      </c>
    </row>
    <row r="8" spans="3:19" ht="15.75" thickBot="1" x14ac:dyDescent="0.3">
      <c r="C8" s="115">
        <v>2004</v>
      </c>
      <c r="E8" s="116" t="s">
        <v>4197</v>
      </c>
      <c r="H8" t="s">
        <v>4211</v>
      </c>
      <c r="M8" t="s">
        <v>4218</v>
      </c>
      <c r="N8" t="s">
        <v>4218</v>
      </c>
      <c r="R8" s="123">
        <v>1022911</v>
      </c>
      <c r="S8" s="124" t="s">
        <v>4312</v>
      </c>
    </row>
    <row r="9" spans="3:19" ht="15.75" thickBot="1" x14ac:dyDescent="0.3">
      <c r="C9" s="115">
        <v>2005</v>
      </c>
      <c r="E9" s="116" t="s">
        <v>4198</v>
      </c>
      <c r="M9" t="s">
        <v>4219</v>
      </c>
      <c r="N9" t="s">
        <v>4220</v>
      </c>
      <c r="R9" s="123">
        <v>1022919</v>
      </c>
      <c r="S9" s="124" t="s">
        <v>3707</v>
      </c>
    </row>
    <row r="10" spans="3:19" ht="15.75" thickBot="1" x14ac:dyDescent="0.3">
      <c r="C10" s="115">
        <v>2006</v>
      </c>
      <c r="E10" s="116" t="s">
        <v>4199</v>
      </c>
      <c r="M10" t="s">
        <v>4221</v>
      </c>
      <c r="N10" t="s">
        <v>4221</v>
      </c>
      <c r="R10" s="123">
        <v>1022990</v>
      </c>
      <c r="S10" s="124" t="s">
        <v>3707</v>
      </c>
    </row>
    <row r="11" spans="3:19" ht="15.75" thickBot="1" x14ac:dyDescent="0.3">
      <c r="C11" s="115">
        <v>2007</v>
      </c>
      <c r="E11" s="116" t="s">
        <v>4200</v>
      </c>
      <c r="M11" t="s">
        <v>4222</v>
      </c>
      <c r="N11" t="s">
        <v>4223</v>
      </c>
      <c r="R11" s="123">
        <v>1023110</v>
      </c>
      <c r="S11" s="124" t="s">
        <v>4312</v>
      </c>
    </row>
    <row r="12" spans="3:19" ht="15.75" thickBot="1" x14ac:dyDescent="0.3">
      <c r="C12" s="115">
        <v>2008</v>
      </c>
      <c r="E12" s="116" t="s">
        <v>4201</v>
      </c>
      <c r="M12" t="s">
        <v>4224</v>
      </c>
      <c r="N12" t="s">
        <v>4224</v>
      </c>
      <c r="R12" s="123">
        <v>1023190</v>
      </c>
      <c r="S12" s="124" t="s">
        <v>3707</v>
      </c>
    </row>
    <row r="13" spans="3:19" ht="15.75" thickBot="1" x14ac:dyDescent="0.3">
      <c r="C13" s="115">
        <v>2009</v>
      </c>
      <c r="E13" s="116" t="s">
        <v>4202</v>
      </c>
      <c r="M13" t="s">
        <v>4225</v>
      </c>
      <c r="N13" t="s">
        <v>4225</v>
      </c>
      <c r="R13" s="123">
        <v>1023911</v>
      </c>
      <c r="S13" s="124" t="s">
        <v>4312</v>
      </c>
    </row>
    <row r="14" spans="3:19" ht="15.75" thickBot="1" x14ac:dyDescent="0.3">
      <c r="C14" s="115">
        <v>2010</v>
      </c>
      <c r="E14" s="116" t="s">
        <v>4203</v>
      </c>
      <c r="M14" t="s">
        <v>4226</v>
      </c>
      <c r="N14" t="s">
        <v>4227</v>
      </c>
      <c r="R14" s="123">
        <v>1023919</v>
      </c>
      <c r="S14" s="124" t="s">
        <v>3707</v>
      </c>
    </row>
    <row r="15" spans="3:19" ht="15.75" thickBot="1" x14ac:dyDescent="0.3">
      <c r="C15" s="115">
        <v>2011</v>
      </c>
      <c r="E15" s="116" t="s">
        <v>4204</v>
      </c>
      <c r="M15" t="s">
        <v>4228</v>
      </c>
      <c r="N15" t="s">
        <v>4229</v>
      </c>
      <c r="R15" s="123">
        <v>1023990</v>
      </c>
      <c r="S15" s="124" t="s">
        <v>3707</v>
      </c>
    </row>
    <row r="16" spans="3:19" ht="15.75" thickBot="1" x14ac:dyDescent="0.3">
      <c r="C16" s="115">
        <v>2012</v>
      </c>
      <c r="M16" t="s">
        <v>4230</v>
      </c>
      <c r="N16" t="s">
        <v>4231</v>
      </c>
      <c r="R16" s="123">
        <v>1029000</v>
      </c>
      <c r="S16" s="124" t="s">
        <v>3707</v>
      </c>
    </row>
    <row r="17" spans="3:19" ht="15.75" thickBot="1" x14ac:dyDescent="0.3">
      <c r="C17" s="115">
        <v>2013</v>
      </c>
      <c r="M17" t="s">
        <v>4232</v>
      </c>
      <c r="N17" t="s">
        <v>4232</v>
      </c>
      <c r="R17" s="123">
        <v>1031000</v>
      </c>
      <c r="S17" s="124" t="s">
        <v>4310</v>
      </c>
    </row>
    <row r="18" spans="3:19" ht="15.75" thickBot="1" x14ac:dyDescent="0.3">
      <c r="C18" s="115">
        <v>2014</v>
      </c>
      <c r="M18" t="s">
        <v>4233</v>
      </c>
      <c r="N18" t="s">
        <v>4234</v>
      </c>
      <c r="R18" s="123">
        <v>1039100</v>
      </c>
      <c r="S18" s="124" t="s">
        <v>4313</v>
      </c>
    </row>
    <row r="19" spans="3:19" ht="15.75" thickBot="1" x14ac:dyDescent="0.3">
      <c r="C19" s="115">
        <v>2015</v>
      </c>
      <c r="M19" t="s">
        <v>4235</v>
      </c>
      <c r="N19" t="s">
        <v>4236</v>
      </c>
      <c r="R19" s="123">
        <v>1039200</v>
      </c>
      <c r="S19" s="124" t="s">
        <v>4314</v>
      </c>
    </row>
    <row r="20" spans="3:19" ht="15.75" thickBot="1" x14ac:dyDescent="0.3">
      <c r="C20" s="115">
        <v>2016</v>
      </c>
      <c r="M20" t="s">
        <v>4237</v>
      </c>
      <c r="N20" t="s">
        <v>4238</v>
      </c>
      <c r="R20" s="123">
        <v>1041011</v>
      </c>
      <c r="S20" s="124" t="s">
        <v>4312</v>
      </c>
    </row>
    <row r="21" spans="3:19" ht="15.75" thickBot="1" x14ac:dyDescent="0.3">
      <c r="C21" s="115">
        <v>2017</v>
      </c>
      <c r="M21" t="s">
        <v>4239</v>
      </c>
      <c r="N21" t="s">
        <v>4240</v>
      </c>
      <c r="R21" s="123">
        <v>1041019</v>
      </c>
      <c r="S21" s="124" t="s">
        <v>3707</v>
      </c>
    </row>
    <row r="22" spans="3:19" ht="15.75" thickBot="1" x14ac:dyDescent="0.3">
      <c r="C22" s="115">
        <v>2018</v>
      </c>
      <c r="M22" t="s">
        <v>4241</v>
      </c>
      <c r="N22" t="s">
        <v>4242</v>
      </c>
      <c r="R22" s="123">
        <v>1041090</v>
      </c>
      <c r="S22" s="124" t="s">
        <v>3707</v>
      </c>
    </row>
    <row r="23" spans="3:19" ht="15.75" thickBot="1" x14ac:dyDescent="0.3">
      <c r="C23" s="115">
        <v>2019</v>
      </c>
      <c r="M23" t="s">
        <v>4243</v>
      </c>
      <c r="N23" t="s">
        <v>4244</v>
      </c>
      <c r="R23" s="123">
        <v>1042010</v>
      </c>
      <c r="S23" s="124" t="s">
        <v>4310</v>
      </c>
    </row>
    <row r="24" spans="3:19" ht="15.75" thickBot="1" x14ac:dyDescent="0.3">
      <c r="C24" s="115">
        <v>2020</v>
      </c>
      <c r="M24" t="s">
        <v>4245</v>
      </c>
      <c r="N24" t="s">
        <v>4246</v>
      </c>
      <c r="R24" s="123">
        <v>1042090</v>
      </c>
      <c r="S24" s="124" t="s">
        <v>3707</v>
      </c>
    </row>
    <row r="25" spans="3:19" ht="15.75" thickBot="1" x14ac:dyDescent="0.3">
      <c r="C25" s="115">
        <v>2021</v>
      </c>
      <c r="M25" t="s">
        <v>4247</v>
      </c>
      <c r="N25" t="s">
        <v>4248</v>
      </c>
      <c r="R25" s="123">
        <v>1051110</v>
      </c>
      <c r="S25" s="124" t="s">
        <v>4315</v>
      </c>
    </row>
    <row r="26" spans="3:19" ht="15.75" thickBot="1" x14ac:dyDescent="0.3">
      <c r="C26" s="115">
        <v>2022</v>
      </c>
      <c r="M26" t="s">
        <v>4249</v>
      </c>
      <c r="N26" t="s">
        <v>4250</v>
      </c>
      <c r="R26" s="123">
        <v>1051190</v>
      </c>
      <c r="S26" s="124" t="s">
        <v>3707</v>
      </c>
    </row>
    <row r="27" spans="3:19" ht="15.75" thickBot="1" x14ac:dyDescent="0.3">
      <c r="C27" s="115">
        <v>2023</v>
      </c>
      <c r="M27" t="s">
        <v>4251</v>
      </c>
      <c r="N27" t="s">
        <v>4252</v>
      </c>
      <c r="R27" s="123">
        <v>1051200</v>
      </c>
      <c r="S27" s="124" t="s">
        <v>4316</v>
      </c>
    </row>
    <row r="28" spans="3:19" ht="15.75" thickBot="1" x14ac:dyDescent="0.3">
      <c r="C28" s="115">
        <v>2024</v>
      </c>
      <c r="M28" t="s">
        <v>4253</v>
      </c>
      <c r="N28" t="s">
        <v>4254</v>
      </c>
      <c r="R28" s="123">
        <v>1051300</v>
      </c>
      <c r="S28" s="124" t="s">
        <v>4317</v>
      </c>
    </row>
    <row r="29" spans="3:19" ht="15.75" thickBot="1" x14ac:dyDescent="0.3">
      <c r="C29" s="115">
        <v>2025</v>
      </c>
      <c r="M29" t="s">
        <v>4255</v>
      </c>
      <c r="N29" t="s">
        <v>4256</v>
      </c>
      <c r="R29" s="123">
        <v>1051400</v>
      </c>
      <c r="S29" s="124" t="s">
        <v>4318</v>
      </c>
    </row>
    <row r="30" spans="3:19" x14ac:dyDescent="0.25">
      <c r="M30" t="s">
        <v>4257</v>
      </c>
      <c r="N30" t="s">
        <v>4258</v>
      </c>
      <c r="R30" s="123">
        <v>1051500</v>
      </c>
      <c r="S30" s="124" t="s">
        <v>4319</v>
      </c>
    </row>
    <row r="31" spans="3:19" x14ac:dyDescent="0.25">
      <c r="M31" t="s">
        <v>4259</v>
      </c>
      <c r="N31" t="s">
        <v>4260</v>
      </c>
      <c r="R31" s="123">
        <v>1059400</v>
      </c>
      <c r="S31" s="124" t="s">
        <v>4320</v>
      </c>
    </row>
    <row r="32" spans="3:19" x14ac:dyDescent="0.25">
      <c r="M32" t="s">
        <v>4261</v>
      </c>
      <c r="N32" t="s">
        <v>4261</v>
      </c>
      <c r="R32" s="123">
        <v>1059900</v>
      </c>
      <c r="S32" s="124" t="s">
        <v>3707</v>
      </c>
    </row>
    <row r="33" spans="13:19" x14ac:dyDescent="0.25">
      <c r="M33" t="s">
        <v>4262</v>
      </c>
      <c r="N33" t="s">
        <v>4263</v>
      </c>
      <c r="R33" s="123">
        <v>1061100</v>
      </c>
      <c r="S33" s="124" t="s">
        <v>4321</v>
      </c>
    </row>
    <row r="34" spans="13:19" x14ac:dyDescent="0.25">
      <c r="M34" t="s">
        <v>4264</v>
      </c>
      <c r="N34" t="s">
        <v>4264</v>
      </c>
      <c r="R34" s="123">
        <v>1061200</v>
      </c>
      <c r="S34" s="124" t="s">
        <v>4322</v>
      </c>
    </row>
    <row r="35" spans="13:19" x14ac:dyDescent="0.25">
      <c r="M35" t="s">
        <v>4265</v>
      </c>
      <c r="N35" t="s">
        <v>4265</v>
      </c>
      <c r="R35" s="123">
        <v>1061300</v>
      </c>
      <c r="S35" s="124" t="s">
        <v>4323</v>
      </c>
    </row>
    <row r="36" spans="13:19" x14ac:dyDescent="0.25">
      <c r="M36" t="s">
        <v>4266</v>
      </c>
      <c r="N36" t="s">
        <v>4266</v>
      </c>
      <c r="R36" s="123">
        <v>1061400</v>
      </c>
      <c r="S36" s="124" t="s">
        <v>4324</v>
      </c>
    </row>
    <row r="37" spans="13:19" x14ac:dyDescent="0.25">
      <c r="M37" t="s">
        <v>4267</v>
      </c>
      <c r="N37" t="s">
        <v>4268</v>
      </c>
      <c r="R37" s="123">
        <v>1061900</v>
      </c>
      <c r="S37" s="124" t="s">
        <v>3707</v>
      </c>
    </row>
    <row r="38" spans="13:19" x14ac:dyDescent="0.25">
      <c r="M38" t="s">
        <v>4269</v>
      </c>
      <c r="N38" t="s">
        <v>4270</v>
      </c>
      <c r="R38" s="123">
        <v>1062000</v>
      </c>
      <c r="S38" s="124" t="s">
        <v>4325</v>
      </c>
    </row>
    <row r="39" spans="13:19" x14ac:dyDescent="0.25">
      <c r="M39" t="s">
        <v>4271</v>
      </c>
      <c r="N39" t="s">
        <v>4271</v>
      </c>
      <c r="R39" s="123">
        <v>1063100</v>
      </c>
      <c r="S39" s="124" t="s">
        <v>4326</v>
      </c>
    </row>
    <row r="40" spans="13:19" x14ac:dyDescent="0.25">
      <c r="M40" t="s">
        <v>4272</v>
      </c>
      <c r="N40" t="s">
        <v>4272</v>
      </c>
      <c r="R40" s="123">
        <v>1063200</v>
      </c>
      <c r="S40" s="124" t="s">
        <v>4327</v>
      </c>
    </row>
    <row r="41" spans="13:19" x14ac:dyDescent="0.25">
      <c r="M41" t="s">
        <v>4273</v>
      </c>
      <c r="N41" t="s">
        <v>4274</v>
      </c>
      <c r="R41" s="123">
        <v>1063310</v>
      </c>
      <c r="S41" s="124" t="s">
        <v>4328</v>
      </c>
    </row>
    <row r="42" spans="13:19" x14ac:dyDescent="0.25">
      <c r="M42" t="s">
        <v>4275</v>
      </c>
      <c r="N42" t="s">
        <v>4275</v>
      </c>
      <c r="R42" s="123">
        <v>1063390</v>
      </c>
      <c r="S42" s="124" t="s">
        <v>3707</v>
      </c>
    </row>
    <row r="43" spans="13:19" x14ac:dyDescent="0.25">
      <c r="M43" t="s">
        <v>4276</v>
      </c>
      <c r="N43" t="s">
        <v>4276</v>
      </c>
      <c r="R43" s="123">
        <v>1063900</v>
      </c>
      <c r="S43" s="124" t="s">
        <v>4329</v>
      </c>
    </row>
    <row r="44" spans="13:19" x14ac:dyDescent="0.25">
      <c r="M44" t="s">
        <v>4277</v>
      </c>
      <c r="N44" t="s">
        <v>4277</v>
      </c>
      <c r="R44" s="123">
        <v>1064100</v>
      </c>
      <c r="S44" s="124" t="s">
        <v>4330</v>
      </c>
    </row>
    <row r="45" spans="13:19" x14ac:dyDescent="0.25">
      <c r="M45" t="s">
        <v>4019</v>
      </c>
      <c r="N45" t="s">
        <v>4278</v>
      </c>
      <c r="R45" s="123">
        <v>1064900</v>
      </c>
      <c r="S45" s="124" t="s">
        <v>3707</v>
      </c>
    </row>
    <row r="46" spans="13:19" x14ac:dyDescent="0.25">
      <c r="M46" t="s">
        <v>4279</v>
      </c>
      <c r="N46" t="s">
        <v>4280</v>
      </c>
      <c r="R46" s="123">
        <v>1069000</v>
      </c>
      <c r="S46" s="124" t="s">
        <v>3707</v>
      </c>
    </row>
    <row r="47" spans="13:19" x14ac:dyDescent="0.25">
      <c r="M47" t="s">
        <v>4281</v>
      </c>
      <c r="N47" t="s">
        <v>4282</v>
      </c>
      <c r="R47" s="123">
        <v>2011000</v>
      </c>
      <c r="S47" s="124" t="s">
        <v>4331</v>
      </c>
    </row>
    <row r="48" spans="13:19" x14ac:dyDescent="0.25">
      <c r="M48" t="s">
        <v>4283</v>
      </c>
      <c r="N48" t="s">
        <v>4284</v>
      </c>
      <c r="R48" s="123">
        <v>2012010</v>
      </c>
      <c r="S48" s="124" t="s">
        <v>4332</v>
      </c>
    </row>
    <row r="49" spans="13:19" x14ac:dyDescent="0.25">
      <c r="M49" t="s">
        <v>4285</v>
      </c>
      <c r="N49" t="s">
        <v>4286</v>
      </c>
      <c r="R49" s="123">
        <v>2012020</v>
      </c>
      <c r="S49" s="124" t="s">
        <v>4333</v>
      </c>
    </row>
    <row r="50" spans="13:19" x14ac:dyDescent="0.25">
      <c r="M50" t="s">
        <v>4287</v>
      </c>
      <c r="N50" t="s">
        <v>4288</v>
      </c>
      <c r="R50" s="123">
        <v>2012090</v>
      </c>
      <c r="S50" s="124" t="s">
        <v>4329</v>
      </c>
    </row>
    <row r="51" spans="13:19" x14ac:dyDescent="0.25">
      <c r="M51" t="s">
        <v>4289</v>
      </c>
      <c r="N51" t="s">
        <v>4289</v>
      </c>
      <c r="R51" s="123">
        <v>2013000</v>
      </c>
      <c r="S51" s="124" t="s">
        <v>4334</v>
      </c>
    </row>
    <row r="52" spans="13:19" x14ac:dyDescent="0.25">
      <c r="M52" t="s">
        <v>4290</v>
      </c>
      <c r="N52" t="s">
        <v>4290</v>
      </c>
      <c r="R52" s="123">
        <v>2021000</v>
      </c>
      <c r="S52" s="124" t="s">
        <v>4331</v>
      </c>
    </row>
    <row r="53" spans="13:19" x14ac:dyDescent="0.25">
      <c r="M53" t="s">
        <v>4291</v>
      </c>
      <c r="N53" t="s">
        <v>4291</v>
      </c>
      <c r="R53" s="123">
        <v>2022010</v>
      </c>
      <c r="S53" s="124" t="s">
        <v>4332</v>
      </c>
    </row>
    <row r="54" spans="13:19" x14ac:dyDescent="0.25">
      <c r="M54" t="s">
        <v>4292</v>
      </c>
      <c r="N54" t="s">
        <v>4293</v>
      </c>
      <c r="R54" s="123">
        <v>2022020</v>
      </c>
      <c r="S54" s="124" t="s">
        <v>4333</v>
      </c>
    </row>
    <row r="55" spans="13:19" x14ac:dyDescent="0.25">
      <c r="M55" t="s">
        <v>4294</v>
      </c>
      <c r="N55" t="s">
        <v>4294</v>
      </c>
      <c r="R55" s="123">
        <v>2022090</v>
      </c>
      <c r="S55" s="124" t="s">
        <v>4329</v>
      </c>
    </row>
    <row r="56" spans="13:19" x14ac:dyDescent="0.25">
      <c r="M56" t="s">
        <v>4008</v>
      </c>
      <c r="N56" t="s">
        <v>4295</v>
      </c>
      <c r="R56" s="123">
        <v>2023000</v>
      </c>
      <c r="S56" s="124" t="s">
        <v>4334</v>
      </c>
    </row>
    <row r="57" spans="13:19" x14ac:dyDescent="0.25">
      <c r="M57" t="s">
        <v>4296</v>
      </c>
      <c r="N57" t="s">
        <v>4296</v>
      </c>
      <c r="R57" s="123">
        <v>2031100</v>
      </c>
      <c r="S57" s="124" t="s">
        <v>4331</v>
      </c>
    </row>
    <row r="58" spans="13:19" x14ac:dyDescent="0.25">
      <c r="M58" t="s">
        <v>4297</v>
      </c>
      <c r="N58" t="s">
        <v>4297</v>
      </c>
      <c r="R58" s="123">
        <v>2031200</v>
      </c>
      <c r="S58" s="124" t="s">
        <v>4335</v>
      </c>
    </row>
    <row r="59" spans="13:19" x14ac:dyDescent="0.25">
      <c r="M59" t="s">
        <v>4298</v>
      </c>
      <c r="N59" t="s">
        <v>4298</v>
      </c>
      <c r="R59" s="123">
        <v>2031900</v>
      </c>
      <c r="S59" s="124" t="s">
        <v>4329</v>
      </c>
    </row>
    <row r="60" spans="13:19" x14ac:dyDescent="0.25">
      <c r="M60" t="s">
        <v>4299</v>
      </c>
      <c r="N60" t="s">
        <v>4299</v>
      </c>
      <c r="R60" s="123">
        <v>2032100</v>
      </c>
      <c r="S60" s="124" t="s">
        <v>4331</v>
      </c>
    </row>
    <row r="61" spans="13:19" x14ac:dyDescent="0.25">
      <c r="M61" t="s">
        <v>4300</v>
      </c>
      <c r="N61" t="s">
        <v>4300</v>
      </c>
      <c r="R61" s="123">
        <v>2032200</v>
      </c>
      <c r="S61" s="124" t="s">
        <v>4335</v>
      </c>
    </row>
    <row r="62" spans="13:19" x14ac:dyDescent="0.25">
      <c r="M62" t="s">
        <v>4301</v>
      </c>
      <c r="N62" t="s">
        <v>4301</v>
      </c>
      <c r="R62" s="123">
        <v>2032900</v>
      </c>
      <c r="S62" s="124" t="s">
        <v>4329</v>
      </c>
    </row>
    <row r="63" spans="13:19" x14ac:dyDescent="0.25">
      <c r="M63" t="s">
        <v>4302</v>
      </c>
      <c r="N63" t="s">
        <v>4303</v>
      </c>
      <c r="R63" s="123">
        <v>2041000</v>
      </c>
      <c r="S63" s="124" t="s">
        <v>4336</v>
      </c>
    </row>
    <row r="64" spans="13:19" x14ac:dyDescent="0.25">
      <c r="M64" t="s">
        <v>4304</v>
      </c>
      <c r="N64" t="s">
        <v>4304</v>
      </c>
      <c r="R64" s="123">
        <v>2042100</v>
      </c>
      <c r="S64" s="124" t="s">
        <v>4331</v>
      </c>
    </row>
    <row r="65" spans="13:19" x14ac:dyDescent="0.25">
      <c r="M65" t="s">
        <v>4305</v>
      </c>
      <c r="N65" t="s">
        <v>4306</v>
      </c>
      <c r="R65" s="123">
        <v>2042200</v>
      </c>
      <c r="S65" s="124" t="s">
        <v>4337</v>
      </c>
    </row>
    <row r="66" spans="13:19" x14ac:dyDescent="0.25">
      <c r="M66" t="s">
        <v>4307</v>
      </c>
      <c r="N66" t="s">
        <v>4308</v>
      </c>
      <c r="R66" s="123">
        <v>2042300</v>
      </c>
      <c r="S66" s="124" t="s">
        <v>4334</v>
      </c>
    </row>
    <row r="67" spans="13:19" x14ac:dyDescent="0.25">
      <c r="M67" t="s">
        <v>4309</v>
      </c>
      <c r="N67" t="s">
        <v>4309</v>
      </c>
      <c r="R67" s="123">
        <v>2043000</v>
      </c>
      <c r="S67" s="124" t="s">
        <v>4338</v>
      </c>
    </row>
    <row r="68" spans="13:19" x14ac:dyDescent="0.25">
      <c r="R68" s="123">
        <v>2044100</v>
      </c>
      <c r="S68" s="124" t="s">
        <v>4331</v>
      </c>
    </row>
    <row r="69" spans="13:19" x14ac:dyDescent="0.25">
      <c r="R69" s="123">
        <v>2044200</v>
      </c>
      <c r="S69" s="124" t="s">
        <v>4337</v>
      </c>
    </row>
    <row r="70" spans="13:19" x14ac:dyDescent="0.25">
      <c r="R70" s="123">
        <v>2044300</v>
      </c>
      <c r="S70" s="124" t="s">
        <v>4334</v>
      </c>
    </row>
    <row r="71" spans="13:19" x14ac:dyDescent="0.25">
      <c r="R71" s="123">
        <v>2045000</v>
      </c>
      <c r="S71" s="124" t="s">
        <v>4339</v>
      </c>
    </row>
    <row r="72" spans="13:19" x14ac:dyDescent="0.25">
      <c r="R72" s="123">
        <v>2050000</v>
      </c>
      <c r="S72" s="124" t="s">
        <v>4340</v>
      </c>
    </row>
    <row r="73" spans="13:19" x14ac:dyDescent="0.25">
      <c r="R73" s="123">
        <v>2061000</v>
      </c>
      <c r="S73" s="124" t="s">
        <v>4341</v>
      </c>
    </row>
    <row r="74" spans="13:19" x14ac:dyDescent="0.25">
      <c r="R74" s="123">
        <v>2062100</v>
      </c>
      <c r="S74" s="124" t="s">
        <v>4342</v>
      </c>
    </row>
    <row r="75" spans="13:19" x14ac:dyDescent="0.25">
      <c r="R75" s="123">
        <v>2062200</v>
      </c>
      <c r="S75" s="124" t="s">
        <v>4343</v>
      </c>
    </row>
    <row r="76" spans="13:19" x14ac:dyDescent="0.25">
      <c r="R76" s="123">
        <v>2062910</v>
      </c>
      <c r="S76" s="124" t="s">
        <v>4344</v>
      </c>
    </row>
    <row r="77" spans="13:19" x14ac:dyDescent="0.25">
      <c r="R77" s="123">
        <v>2062990</v>
      </c>
      <c r="S77" s="124" t="s">
        <v>3707</v>
      </c>
    </row>
    <row r="78" spans="13:19" x14ac:dyDescent="0.25">
      <c r="R78" s="123">
        <v>2063000</v>
      </c>
      <c r="S78" s="124" t="s">
        <v>4345</v>
      </c>
    </row>
    <row r="79" spans="13:19" x14ac:dyDescent="0.25">
      <c r="R79" s="123">
        <v>2064100</v>
      </c>
      <c r="S79" s="124" t="s">
        <v>4343</v>
      </c>
    </row>
    <row r="80" spans="13:19" x14ac:dyDescent="0.25">
      <c r="R80" s="123">
        <v>2064900</v>
      </c>
      <c r="S80" s="124" t="s">
        <v>4329</v>
      </c>
    </row>
    <row r="81" spans="18:19" x14ac:dyDescent="0.25">
      <c r="R81" s="123">
        <v>2068000</v>
      </c>
      <c r="S81" s="124" t="s">
        <v>4346</v>
      </c>
    </row>
    <row r="82" spans="18:19" x14ac:dyDescent="0.25">
      <c r="R82" s="123">
        <v>2069000</v>
      </c>
      <c r="S82" s="124" t="s">
        <v>4347</v>
      </c>
    </row>
    <row r="83" spans="18:19" x14ac:dyDescent="0.25">
      <c r="R83" s="123">
        <v>2071100</v>
      </c>
      <c r="S83" s="124" t="s">
        <v>4348</v>
      </c>
    </row>
    <row r="84" spans="18:19" x14ac:dyDescent="0.25">
      <c r="R84" s="123">
        <v>2071200</v>
      </c>
      <c r="S84" s="124" t="s">
        <v>4349</v>
      </c>
    </row>
    <row r="85" spans="18:19" x14ac:dyDescent="0.25">
      <c r="R85" s="123">
        <v>2071300</v>
      </c>
      <c r="S85" s="124" t="s">
        <v>4350</v>
      </c>
    </row>
    <row r="86" spans="18:19" x14ac:dyDescent="0.25">
      <c r="R86" s="123">
        <v>2071400</v>
      </c>
      <c r="S86" s="124" t="s">
        <v>4351</v>
      </c>
    </row>
    <row r="87" spans="18:19" x14ac:dyDescent="0.25">
      <c r="R87" s="123">
        <v>2072400</v>
      </c>
      <c r="S87" s="124" t="s">
        <v>4348</v>
      </c>
    </row>
    <row r="88" spans="18:19" x14ac:dyDescent="0.25">
      <c r="R88" s="123">
        <v>2072500</v>
      </c>
      <c r="S88" s="124" t="s">
        <v>4349</v>
      </c>
    </row>
    <row r="89" spans="18:19" x14ac:dyDescent="0.25">
      <c r="R89" s="123">
        <v>2072600</v>
      </c>
      <c r="S89" s="124" t="s">
        <v>4350</v>
      </c>
    </row>
    <row r="90" spans="18:19" x14ac:dyDescent="0.25">
      <c r="R90" s="123">
        <v>2072700</v>
      </c>
      <c r="S90" s="124" t="s">
        <v>4351</v>
      </c>
    </row>
    <row r="91" spans="18:19" x14ac:dyDescent="0.25">
      <c r="R91" s="123">
        <v>2074100</v>
      </c>
      <c r="S91" s="124" t="s">
        <v>4348</v>
      </c>
    </row>
    <row r="92" spans="18:19" x14ac:dyDescent="0.25">
      <c r="R92" s="123">
        <v>2074200</v>
      </c>
      <c r="S92" s="124" t="s">
        <v>4349</v>
      </c>
    </row>
    <row r="93" spans="18:19" x14ac:dyDescent="0.25">
      <c r="R93" s="123">
        <v>2074300</v>
      </c>
      <c r="S93" s="124" t="s">
        <v>4352</v>
      </c>
    </row>
    <row r="94" spans="18:19" x14ac:dyDescent="0.25">
      <c r="R94" s="123">
        <v>2074400</v>
      </c>
      <c r="S94" s="124" t="s">
        <v>4346</v>
      </c>
    </row>
    <row r="95" spans="18:19" x14ac:dyDescent="0.25">
      <c r="R95" s="123">
        <v>2074500</v>
      </c>
      <c r="S95" s="124" t="s">
        <v>4347</v>
      </c>
    </row>
    <row r="96" spans="18:19" x14ac:dyDescent="0.25">
      <c r="R96" s="123">
        <v>2075100</v>
      </c>
      <c r="S96" s="124" t="s">
        <v>4348</v>
      </c>
    </row>
    <row r="97" spans="18:19" x14ac:dyDescent="0.25">
      <c r="R97" s="123">
        <v>2075200</v>
      </c>
      <c r="S97" s="124" t="s">
        <v>4349</v>
      </c>
    </row>
    <row r="98" spans="18:19" x14ac:dyDescent="0.25">
      <c r="R98" s="123">
        <v>2075300</v>
      </c>
      <c r="S98" s="124" t="s">
        <v>4352</v>
      </c>
    </row>
    <row r="99" spans="18:19" x14ac:dyDescent="0.25">
      <c r="R99" s="123">
        <v>2075400</v>
      </c>
      <c r="S99" s="124" t="s">
        <v>4346</v>
      </c>
    </row>
    <row r="100" spans="18:19" x14ac:dyDescent="0.25">
      <c r="R100" s="123">
        <v>2075500</v>
      </c>
      <c r="S100" s="124" t="s">
        <v>4347</v>
      </c>
    </row>
    <row r="101" spans="18:19" x14ac:dyDescent="0.25">
      <c r="R101" s="123">
        <v>2076000</v>
      </c>
      <c r="S101" s="124" t="s">
        <v>4353</v>
      </c>
    </row>
    <row r="102" spans="18:19" x14ac:dyDescent="0.25">
      <c r="R102" s="123">
        <v>2081000</v>
      </c>
      <c r="S102" s="124" t="s">
        <v>4354</v>
      </c>
    </row>
    <row r="103" spans="18:19" x14ac:dyDescent="0.25">
      <c r="R103" s="123">
        <v>2083000</v>
      </c>
      <c r="S103" s="124" t="s">
        <v>4355</v>
      </c>
    </row>
    <row r="104" spans="18:19" x14ac:dyDescent="0.25">
      <c r="R104" s="123">
        <v>2084000</v>
      </c>
      <c r="S104" s="124" t="s">
        <v>4356</v>
      </c>
    </row>
    <row r="105" spans="18:19" x14ac:dyDescent="0.25">
      <c r="R105" s="123">
        <v>2085000</v>
      </c>
      <c r="S105" s="124" t="s">
        <v>4357</v>
      </c>
    </row>
    <row r="106" spans="18:19" x14ac:dyDescent="0.25">
      <c r="R106" s="123">
        <v>2086000</v>
      </c>
      <c r="S106" s="124" t="s">
        <v>4358</v>
      </c>
    </row>
    <row r="107" spans="18:19" x14ac:dyDescent="0.25">
      <c r="R107" s="123">
        <v>2089000</v>
      </c>
      <c r="S107" s="124" t="s">
        <v>4329</v>
      </c>
    </row>
    <row r="108" spans="18:19" x14ac:dyDescent="0.25">
      <c r="R108" s="123">
        <v>2091011</v>
      </c>
      <c r="S108" s="124" t="s">
        <v>4359</v>
      </c>
    </row>
    <row r="109" spans="18:19" x14ac:dyDescent="0.25">
      <c r="R109" s="123">
        <v>2091019</v>
      </c>
      <c r="S109" s="124" t="s">
        <v>3707</v>
      </c>
    </row>
    <row r="110" spans="18:19" x14ac:dyDescent="0.25">
      <c r="R110" s="123">
        <v>2091021</v>
      </c>
      <c r="S110" s="124" t="s">
        <v>4360</v>
      </c>
    </row>
    <row r="111" spans="18:19" x14ac:dyDescent="0.25">
      <c r="R111" s="123">
        <v>2091029</v>
      </c>
      <c r="S111" s="124" t="s">
        <v>4329</v>
      </c>
    </row>
    <row r="112" spans="18:19" x14ac:dyDescent="0.25">
      <c r="R112" s="123">
        <v>2099000</v>
      </c>
      <c r="S112" s="124" t="s">
        <v>3707</v>
      </c>
    </row>
    <row r="113" spans="18:19" x14ac:dyDescent="0.25">
      <c r="R113" s="123">
        <v>2101100</v>
      </c>
      <c r="S113" s="124" t="s">
        <v>4335</v>
      </c>
    </row>
    <row r="114" spans="18:19" x14ac:dyDescent="0.25">
      <c r="R114" s="123">
        <v>2101200</v>
      </c>
      <c r="S114" s="124" t="s">
        <v>4361</v>
      </c>
    </row>
    <row r="115" spans="18:19" x14ac:dyDescent="0.25">
      <c r="R115" s="123">
        <v>2101900</v>
      </c>
      <c r="S115" s="124" t="s">
        <v>4329</v>
      </c>
    </row>
    <row r="116" spans="18:19" x14ac:dyDescent="0.25">
      <c r="R116" s="123">
        <v>2102000</v>
      </c>
      <c r="S116" s="124" t="s">
        <v>4362</v>
      </c>
    </row>
    <row r="117" spans="18:19" x14ac:dyDescent="0.25">
      <c r="R117" s="123">
        <v>2109100</v>
      </c>
      <c r="S117" s="124" t="s">
        <v>4355</v>
      </c>
    </row>
    <row r="118" spans="18:19" x14ac:dyDescent="0.25">
      <c r="R118" s="123">
        <v>2109200</v>
      </c>
      <c r="S118" s="124" t="s">
        <v>4356</v>
      </c>
    </row>
    <row r="119" spans="18:19" x14ac:dyDescent="0.25">
      <c r="R119" s="123">
        <v>2109300</v>
      </c>
      <c r="S119" s="124" t="s">
        <v>4357</v>
      </c>
    </row>
    <row r="120" spans="18:19" x14ac:dyDescent="0.25">
      <c r="R120" s="123">
        <v>2109911</v>
      </c>
      <c r="S120" s="124" t="s">
        <v>4363</v>
      </c>
    </row>
    <row r="121" spans="18:19" x14ac:dyDescent="0.25">
      <c r="R121" s="123">
        <v>2109919</v>
      </c>
      <c r="S121" s="124" t="s">
        <v>4329</v>
      </c>
    </row>
    <row r="122" spans="18:19" x14ac:dyDescent="0.25">
      <c r="R122" s="123">
        <v>2109920</v>
      </c>
      <c r="S122" s="124" t="s">
        <v>4364</v>
      </c>
    </row>
    <row r="123" spans="18:19" x14ac:dyDescent="0.25">
      <c r="R123" s="123">
        <v>2109930</v>
      </c>
      <c r="S123" s="124" t="s">
        <v>4365</v>
      </c>
    </row>
    <row r="124" spans="18:19" x14ac:dyDescent="0.25">
      <c r="R124" s="123">
        <v>2109940</v>
      </c>
      <c r="S124" s="124" t="s">
        <v>4366</v>
      </c>
    </row>
    <row r="125" spans="18:19" x14ac:dyDescent="0.25">
      <c r="R125" s="123">
        <v>2109990</v>
      </c>
      <c r="S125" s="124" t="s">
        <v>4329</v>
      </c>
    </row>
    <row r="126" spans="18:19" x14ac:dyDescent="0.25">
      <c r="R126" s="123">
        <v>3011110</v>
      </c>
      <c r="S126" s="124" t="s">
        <v>4367</v>
      </c>
    </row>
    <row r="127" spans="18:19" x14ac:dyDescent="0.25">
      <c r="R127" s="123">
        <v>3011190</v>
      </c>
      <c r="S127" s="124" t="s">
        <v>3707</v>
      </c>
    </row>
    <row r="128" spans="18:19" x14ac:dyDescent="0.25">
      <c r="R128" s="123">
        <v>3011900</v>
      </c>
      <c r="S128" s="124" t="s">
        <v>3707</v>
      </c>
    </row>
    <row r="129" spans="18:19" x14ac:dyDescent="0.25">
      <c r="R129" s="123">
        <v>3019110</v>
      </c>
      <c r="S129" s="124" t="s">
        <v>4368</v>
      </c>
    </row>
    <row r="130" spans="18:19" x14ac:dyDescent="0.25">
      <c r="R130" s="123">
        <v>3019190</v>
      </c>
      <c r="S130" s="124" t="s">
        <v>4329</v>
      </c>
    </row>
    <row r="131" spans="18:19" x14ac:dyDescent="0.25">
      <c r="R131" s="123">
        <v>3019210</v>
      </c>
      <c r="S131" s="124" t="s">
        <v>4368</v>
      </c>
    </row>
    <row r="132" spans="18:19" x14ac:dyDescent="0.25">
      <c r="R132" s="123">
        <v>3019290</v>
      </c>
      <c r="S132" s="124" t="s">
        <v>4329</v>
      </c>
    </row>
    <row r="133" spans="18:19" x14ac:dyDescent="0.25">
      <c r="R133" s="123">
        <v>3019310</v>
      </c>
      <c r="S133" s="124" t="s">
        <v>4368</v>
      </c>
    </row>
    <row r="134" spans="18:19" x14ac:dyDescent="0.25">
      <c r="R134" s="123">
        <v>3019390</v>
      </c>
      <c r="S134" s="124" t="s">
        <v>4329</v>
      </c>
    </row>
    <row r="135" spans="18:19" x14ac:dyDescent="0.25">
      <c r="R135" s="123">
        <v>3019410</v>
      </c>
      <c r="S135" s="124" t="s">
        <v>4368</v>
      </c>
    </row>
    <row r="136" spans="18:19" x14ac:dyDescent="0.25">
      <c r="R136" s="123">
        <v>3019490</v>
      </c>
      <c r="S136" s="124" t="s">
        <v>4329</v>
      </c>
    </row>
    <row r="137" spans="18:19" x14ac:dyDescent="0.25">
      <c r="R137" s="123">
        <v>3019510</v>
      </c>
      <c r="S137" s="124" t="s">
        <v>4368</v>
      </c>
    </row>
    <row r="138" spans="18:19" x14ac:dyDescent="0.25">
      <c r="R138" s="123">
        <v>3019590</v>
      </c>
      <c r="S138" s="124" t="s">
        <v>3707</v>
      </c>
    </row>
    <row r="139" spans="18:19" x14ac:dyDescent="0.25">
      <c r="R139" s="123">
        <v>3019911</v>
      </c>
      <c r="S139" s="124" t="s">
        <v>4369</v>
      </c>
    </row>
    <row r="140" spans="18:19" x14ac:dyDescent="0.25">
      <c r="R140" s="123">
        <v>3019912</v>
      </c>
      <c r="S140" s="124" t="s">
        <v>4370</v>
      </c>
    </row>
    <row r="141" spans="18:19" x14ac:dyDescent="0.25">
      <c r="R141" s="123">
        <v>3019919</v>
      </c>
      <c r="S141" s="124" t="s">
        <v>3707</v>
      </c>
    </row>
    <row r="142" spans="18:19" x14ac:dyDescent="0.25">
      <c r="R142" s="123">
        <v>3019991</v>
      </c>
      <c r="S142" s="124" t="s">
        <v>4369</v>
      </c>
    </row>
    <row r="143" spans="18:19" x14ac:dyDescent="0.25">
      <c r="R143" s="123">
        <v>3019992</v>
      </c>
      <c r="S143" s="124" t="s">
        <v>4370</v>
      </c>
    </row>
    <row r="144" spans="18:19" x14ac:dyDescent="0.25">
      <c r="R144" s="123">
        <v>3019999</v>
      </c>
      <c r="S144" s="124" t="s">
        <v>3707</v>
      </c>
    </row>
    <row r="145" spans="18:19" x14ac:dyDescent="0.25">
      <c r="R145" s="123">
        <v>3021100</v>
      </c>
      <c r="S145" s="124" t="s">
        <v>4371</v>
      </c>
    </row>
    <row r="146" spans="18:19" x14ac:dyDescent="0.25">
      <c r="R146" s="123">
        <v>3021300</v>
      </c>
      <c r="S146" s="124" t="s">
        <v>4372</v>
      </c>
    </row>
    <row r="147" spans="18:19" x14ac:dyDescent="0.25">
      <c r="R147" s="123">
        <v>3021400</v>
      </c>
      <c r="S147" s="124" t="s">
        <v>4373</v>
      </c>
    </row>
    <row r="148" spans="18:19" x14ac:dyDescent="0.25">
      <c r="R148" s="123">
        <v>3021900</v>
      </c>
      <c r="S148" s="124" t="s">
        <v>3707</v>
      </c>
    </row>
    <row r="149" spans="18:19" x14ac:dyDescent="0.25">
      <c r="R149" s="123">
        <v>3022100</v>
      </c>
      <c r="S149" s="124" t="s">
        <v>4374</v>
      </c>
    </row>
    <row r="150" spans="18:19" x14ac:dyDescent="0.25">
      <c r="R150" s="123">
        <v>3022200</v>
      </c>
      <c r="S150" s="124" t="s">
        <v>4375</v>
      </c>
    </row>
    <row r="151" spans="18:19" x14ac:dyDescent="0.25">
      <c r="R151" s="123">
        <v>3022300</v>
      </c>
      <c r="S151" s="124" t="s">
        <v>4376</v>
      </c>
    </row>
    <row r="152" spans="18:19" x14ac:dyDescent="0.25">
      <c r="R152" s="123">
        <v>3022400</v>
      </c>
      <c r="S152" s="124" t="s">
        <v>4377</v>
      </c>
    </row>
    <row r="153" spans="18:19" x14ac:dyDescent="0.25">
      <c r="R153" s="123">
        <v>3022900</v>
      </c>
      <c r="S153" s="124" t="s">
        <v>3707</v>
      </c>
    </row>
    <row r="154" spans="18:19" x14ac:dyDescent="0.25">
      <c r="R154" s="123">
        <v>3023100</v>
      </c>
      <c r="S154" s="124" t="s">
        <v>4378</v>
      </c>
    </row>
    <row r="155" spans="18:19" x14ac:dyDescent="0.25">
      <c r="R155" s="123">
        <v>3023200</v>
      </c>
      <c r="S155" s="124" t="s">
        <v>4379</v>
      </c>
    </row>
    <row r="156" spans="18:19" x14ac:dyDescent="0.25">
      <c r="R156" s="123">
        <v>3023300</v>
      </c>
      <c r="S156" s="124" t="s">
        <v>4380</v>
      </c>
    </row>
    <row r="157" spans="18:19" x14ac:dyDescent="0.25">
      <c r="R157" s="123">
        <v>3023400</v>
      </c>
      <c r="S157" s="124" t="s">
        <v>4381</v>
      </c>
    </row>
    <row r="158" spans="18:19" x14ac:dyDescent="0.25">
      <c r="R158" s="123">
        <v>3023500</v>
      </c>
      <c r="S158" s="124" t="s">
        <v>4382</v>
      </c>
    </row>
    <row r="159" spans="18:19" x14ac:dyDescent="0.25">
      <c r="R159" s="123">
        <v>3023600</v>
      </c>
      <c r="S159" s="124" t="s">
        <v>4383</v>
      </c>
    </row>
    <row r="160" spans="18:19" x14ac:dyDescent="0.25">
      <c r="R160" s="123">
        <v>3023900</v>
      </c>
      <c r="S160" s="124" t="s">
        <v>3707</v>
      </c>
    </row>
    <row r="161" spans="18:19" x14ac:dyDescent="0.25">
      <c r="R161" s="123">
        <v>3024100</v>
      </c>
      <c r="S161" s="124" t="s">
        <v>4384</v>
      </c>
    </row>
    <row r="162" spans="18:19" x14ac:dyDescent="0.25">
      <c r="R162" s="123">
        <v>3024210</v>
      </c>
      <c r="S162" s="124" t="s">
        <v>4385</v>
      </c>
    </row>
    <row r="163" spans="18:19" x14ac:dyDescent="0.25">
      <c r="R163" s="123">
        <v>3024290</v>
      </c>
      <c r="S163" s="124" t="s">
        <v>3707</v>
      </c>
    </row>
    <row r="164" spans="18:19" x14ac:dyDescent="0.25">
      <c r="R164" s="123">
        <v>3024300</v>
      </c>
      <c r="S164" s="124" t="s">
        <v>4386</v>
      </c>
    </row>
    <row r="165" spans="18:19" x14ac:dyDescent="0.25">
      <c r="R165" s="123">
        <v>3024400</v>
      </c>
      <c r="S165" s="124" t="s">
        <v>4387</v>
      </c>
    </row>
    <row r="166" spans="18:19" x14ac:dyDescent="0.25">
      <c r="R166" s="123">
        <v>3024500</v>
      </c>
      <c r="S166" s="124" t="s">
        <v>4388</v>
      </c>
    </row>
    <row r="167" spans="18:19" x14ac:dyDescent="0.25">
      <c r="R167" s="123">
        <v>3024600</v>
      </c>
      <c r="S167" s="124" t="s">
        <v>4389</v>
      </c>
    </row>
    <row r="168" spans="18:19" x14ac:dyDescent="0.25">
      <c r="R168" s="123">
        <v>3024700</v>
      </c>
      <c r="S168" s="124" t="s">
        <v>4390</v>
      </c>
    </row>
    <row r="169" spans="18:19" x14ac:dyDescent="0.25">
      <c r="R169" s="123">
        <v>3024910</v>
      </c>
      <c r="S169" s="124" t="s">
        <v>4391</v>
      </c>
    </row>
    <row r="170" spans="18:19" x14ac:dyDescent="0.25">
      <c r="R170" s="123">
        <v>3024990</v>
      </c>
      <c r="S170" s="124" t="s">
        <v>3707</v>
      </c>
    </row>
    <row r="171" spans="18:19" x14ac:dyDescent="0.25">
      <c r="R171" s="123">
        <v>3025100</v>
      </c>
      <c r="S171" s="124" t="s">
        <v>4392</v>
      </c>
    </row>
    <row r="172" spans="18:19" x14ac:dyDescent="0.25">
      <c r="R172" s="123">
        <v>3025200</v>
      </c>
      <c r="S172" s="124" t="s">
        <v>4393</v>
      </c>
    </row>
    <row r="173" spans="18:19" x14ac:dyDescent="0.25">
      <c r="R173" s="123">
        <v>3025300</v>
      </c>
      <c r="S173" s="124" t="s">
        <v>4394</v>
      </c>
    </row>
    <row r="174" spans="18:19" x14ac:dyDescent="0.25">
      <c r="R174" s="123">
        <v>3025400</v>
      </c>
      <c r="S174" s="124" t="s">
        <v>4395</v>
      </c>
    </row>
    <row r="175" spans="18:19" x14ac:dyDescent="0.25">
      <c r="R175" s="123">
        <v>3025500</v>
      </c>
      <c r="S175" s="124" t="s">
        <v>4396</v>
      </c>
    </row>
    <row r="176" spans="18:19" x14ac:dyDescent="0.25">
      <c r="R176" s="123">
        <v>3025600</v>
      </c>
      <c r="S176" s="124" t="s">
        <v>4397</v>
      </c>
    </row>
    <row r="177" spans="18:19" x14ac:dyDescent="0.25">
      <c r="R177" s="123">
        <v>3025900</v>
      </c>
      <c r="S177" s="124" t="s">
        <v>3707</v>
      </c>
    </row>
    <row r="178" spans="18:19" x14ac:dyDescent="0.25">
      <c r="R178" s="123">
        <v>3027100</v>
      </c>
      <c r="S178" s="124" t="s">
        <v>4398</v>
      </c>
    </row>
    <row r="179" spans="18:19" x14ac:dyDescent="0.25">
      <c r="R179" s="123">
        <v>3027210</v>
      </c>
      <c r="S179" s="124" t="s">
        <v>4399</v>
      </c>
    </row>
    <row r="180" spans="18:19" x14ac:dyDescent="0.25">
      <c r="R180" s="123">
        <v>3027290</v>
      </c>
      <c r="S180" s="124" t="s">
        <v>3707</v>
      </c>
    </row>
    <row r="181" spans="18:19" x14ac:dyDescent="0.25">
      <c r="R181" s="123">
        <v>3027300</v>
      </c>
      <c r="S181" s="124" t="s">
        <v>4400</v>
      </c>
    </row>
    <row r="182" spans="18:19" x14ac:dyDescent="0.25">
      <c r="R182" s="123">
        <v>3027400</v>
      </c>
      <c r="S182" s="124" t="s">
        <v>4401</v>
      </c>
    </row>
    <row r="183" spans="18:19" x14ac:dyDescent="0.25">
      <c r="R183" s="123">
        <v>3027900</v>
      </c>
      <c r="S183" s="124" t="s">
        <v>3707</v>
      </c>
    </row>
    <row r="184" spans="18:19" x14ac:dyDescent="0.25">
      <c r="R184" s="123">
        <v>3028100</v>
      </c>
      <c r="S184" s="124" t="s">
        <v>4402</v>
      </c>
    </row>
    <row r="185" spans="18:19" x14ac:dyDescent="0.25">
      <c r="R185" s="123">
        <v>3028200</v>
      </c>
      <c r="S185" s="124" t="s">
        <v>4403</v>
      </c>
    </row>
    <row r="186" spans="18:19" x14ac:dyDescent="0.25">
      <c r="R186" s="123">
        <v>3028310</v>
      </c>
      <c r="S186" s="124" t="s">
        <v>4404</v>
      </c>
    </row>
    <row r="187" spans="18:19" x14ac:dyDescent="0.25">
      <c r="R187" s="123">
        <v>3028320</v>
      </c>
      <c r="S187" s="124" t="s">
        <v>4405</v>
      </c>
    </row>
    <row r="188" spans="18:19" x14ac:dyDescent="0.25">
      <c r="R188" s="123">
        <v>3028400</v>
      </c>
      <c r="S188" s="124" t="s">
        <v>4406</v>
      </c>
    </row>
    <row r="189" spans="18:19" x14ac:dyDescent="0.25">
      <c r="R189" s="123">
        <v>3028500</v>
      </c>
      <c r="S189" s="124" t="s">
        <v>4407</v>
      </c>
    </row>
    <row r="190" spans="18:19" x14ac:dyDescent="0.25">
      <c r="R190" s="123">
        <v>3028910</v>
      </c>
      <c r="S190" s="124" t="s">
        <v>4408</v>
      </c>
    </row>
    <row r="191" spans="18:19" x14ac:dyDescent="0.25">
      <c r="R191" s="123">
        <v>3028921</v>
      </c>
      <c r="S191" s="124" t="s">
        <v>4409</v>
      </c>
    </row>
    <row r="192" spans="18:19" x14ac:dyDescent="0.25">
      <c r="R192" s="123">
        <v>3028922</v>
      </c>
      <c r="S192" s="124" t="s">
        <v>4410</v>
      </c>
    </row>
    <row r="193" spans="18:19" x14ac:dyDescent="0.25">
      <c r="R193" s="123">
        <v>3028923</v>
      </c>
      <c r="S193" s="124" t="s">
        <v>4411</v>
      </c>
    </row>
    <row r="194" spans="18:19" x14ac:dyDescent="0.25">
      <c r="R194" s="123">
        <v>3028924</v>
      </c>
      <c r="S194" s="124" t="s">
        <v>4412</v>
      </c>
    </row>
    <row r="195" spans="18:19" x14ac:dyDescent="0.25">
      <c r="R195" s="123">
        <v>3028931</v>
      </c>
      <c r="S195" s="124" t="s">
        <v>4413</v>
      </c>
    </row>
    <row r="196" spans="18:19" x14ac:dyDescent="0.25">
      <c r="R196" s="123">
        <v>3028932</v>
      </c>
      <c r="S196" s="124" t="s">
        <v>4414</v>
      </c>
    </row>
    <row r="197" spans="18:19" x14ac:dyDescent="0.25">
      <c r="R197" s="123">
        <v>3028933</v>
      </c>
      <c r="S197" s="124" t="s">
        <v>4415</v>
      </c>
    </row>
    <row r="198" spans="18:19" x14ac:dyDescent="0.25">
      <c r="R198" s="123">
        <v>3028934</v>
      </c>
      <c r="S198" s="124" t="s">
        <v>4416</v>
      </c>
    </row>
    <row r="199" spans="18:19" x14ac:dyDescent="0.25">
      <c r="R199" s="123">
        <v>3028935</v>
      </c>
      <c r="S199" s="124" t="s">
        <v>4417</v>
      </c>
    </row>
    <row r="200" spans="18:19" x14ac:dyDescent="0.25">
      <c r="R200" s="123">
        <v>3028936</v>
      </c>
      <c r="S200" s="124" t="s">
        <v>4418</v>
      </c>
    </row>
    <row r="201" spans="18:19" x14ac:dyDescent="0.25">
      <c r="R201" s="123">
        <v>3028937</v>
      </c>
      <c r="S201" s="124" t="s">
        <v>4419</v>
      </c>
    </row>
    <row r="202" spans="18:19" x14ac:dyDescent="0.25">
      <c r="R202" s="123">
        <v>3028938</v>
      </c>
      <c r="S202" s="124" t="s">
        <v>4420</v>
      </c>
    </row>
    <row r="203" spans="18:19" x14ac:dyDescent="0.25">
      <c r="R203" s="123">
        <v>3028941</v>
      </c>
      <c r="S203" s="124" t="s">
        <v>4421</v>
      </c>
    </row>
    <row r="204" spans="18:19" x14ac:dyDescent="0.25">
      <c r="R204" s="123">
        <v>3028942</v>
      </c>
      <c r="S204" s="124" t="s">
        <v>4422</v>
      </c>
    </row>
    <row r="205" spans="18:19" x14ac:dyDescent="0.25">
      <c r="R205" s="123">
        <v>3028943</v>
      </c>
      <c r="S205" s="124" t="s">
        <v>4423</v>
      </c>
    </row>
    <row r="206" spans="18:19" x14ac:dyDescent="0.25">
      <c r="R206" s="123">
        <v>3028944</v>
      </c>
      <c r="S206" s="124" t="s">
        <v>4424</v>
      </c>
    </row>
    <row r="207" spans="18:19" x14ac:dyDescent="0.25">
      <c r="R207" s="123">
        <v>3028945</v>
      </c>
      <c r="S207" s="124" t="s">
        <v>4425</v>
      </c>
    </row>
    <row r="208" spans="18:19" x14ac:dyDescent="0.25">
      <c r="R208" s="123">
        <v>3028990</v>
      </c>
      <c r="S208" s="124" t="s">
        <v>3707</v>
      </c>
    </row>
    <row r="209" spans="18:19" x14ac:dyDescent="0.25">
      <c r="R209" s="123">
        <v>3029100</v>
      </c>
      <c r="S209" s="124" t="s">
        <v>4426</v>
      </c>
    </row>
    <row r="210" spans="18:19" x14ac:dyDescent="0.25">
      <c r="R210" s="123">
        <v>3029200</v>
      </c>
      <c r="S210" s="124" t="s">
        <v>4427</v>
      </c>
    </row>
    <row r="211" spans="18:19" x14ac:dyDescent="0.25">
      <c r="R211" s="123">
        <v>3029900</v>
      </c>
      <c r="S211" s="124" t="s">
        <v>3707</v>
      </c>
    </row>
    <row r="212" spans="18:19" x14ac:dyDescent="0.25">
      <c r="R212" s="123">
        <v>3031100</v>
      </c>
      <c r="S212" s="124" t="s">
        <v>4428</v>
      </c>
    </row>
    <row r="213" spans="18:19" x14ac:dyDescent="0.25">
      <c r="R213" s="123">
        <v>3031200</v>
      </c>
      <c r="S213" s="124" t="s">
        <v>4429</v>
      </c>
    </row>
    <row r="214" spans="18:19" x14ac:dyDescent="0.25">
      <c r="R214" s="123">
        <v>3031300</v>
      </c>
      <c r="S214" s="124" t="s">
        <v>4373</v>
      </c>
    </row>
    <row r="215" spans="18:19" x14ac:dyDescent="0.25">
      <c r="R215" s="123">
        <v>3031400</v>
      </c>
      <c r="S215" s="124" t="s">
        <v>4371</v>
      </c>
    </row>
    <row r="216" spans="18:19" x14ac:dyDescent="0.25">
      <c r="R216" s="123">
        <v>3031900</v>
      </c>
      <c r="S216" s="124" t="s">
        <v>3707</v>
      </c>
    </row>
    <row r="217" spans="18:19" x14ac:dyDescent="0.25">
      <c r="R217" s="123">
        <v>3032300</v>
      </c>
      <c r="S217" s="124" t="s">
        <v>4398</v>
      </c>
    </row>
    <row r="218" spans="18:19" x14ac:dyDescent="0.25">
      <c r="R218" s="123">
        <v>3032410</v>
      </c>
      <c r="S218" s="124" t="s">
        <v>4399</v>
      </c>
    </row>
    <row r="219" spans="18:19" x14ac:dyDescent="0.25">
      <c r="R219" s="123">
        <v>3032490</v>
      </c>
      <c r="S219" s="124" t="s">
        <v>3707</v>
      </c>
    </row>
    <row r="220" spans="18:19" x14ac:dyDescent="0.25">
      <c r="R220" s="123">
        <v>3032500</v>
      </c>
      <c r="S220" s="124" t="s">
        <v>4400</v>
      </c>
    </row>
    <row r="221" spans="18:19" x14ac:dyDescent="0.25">
      <c r="R221" s="123">
        <v>3032600</v>
      </c>
      <c r="S221" s="124" t="s">
        <v>4401</v>
      </c>
    </row>
    <row r="222" spans="18:19" x14ac:dyDescent="0.25">
      <c r="R222" s="123">
        <v>3032900</v>
      </c>
      <c r="S222" s="124" t="s">
        <v>3707</v>
      </c>
    </row>
    <row r="223" spans="18:19" x14ac:dyDescent="0.25">
      <c r="R223" s="123">
        <v>3033100</v>
      </c>
      <c r="S223" s="124" t="s">
        <v>4374</v>
      </c>
    </row>
    <row r="224" spans="18:19" x14ac:dyDescent="0.25">
      <c r="R224" s="123">
        <v>3033200</v>
      </c>
      <c r="S224" s="124" t="s">
        <v>4375</v>
      </c>
    </row>
    <row r="225" spans="18:19" x14ac:dyDescent="0.25">
      <c r="R225" s="123">
        <v>3033300</v>
      </c>
      <c r="S225" s="124" t="s">
        <v>4376</v>
      </c>
    </row>
    <row r="226" spans="18:19" x14ac:dyDescent="0.25">
      <c r="R226" s="123">
        <v>3033400</v>
      </c>
      <c r="S226" s="124" t="s">
        <v>4377</v>
      </c>
    </row>
    <row r="227" spans="18:19" x14ac:dyDescent="0.25">
      <c r="R227" s="123">
        <v>3033900</v>
      </c>
      <c r="S227" s="124" t="s">
        <v>3707</v>
      </c>
    </row>
    <row r="228" spans="18:19" x14ac:dyDescent="0.25">
      <c r="R228" s="123">
        <v>3034100</v>
      </c>
      <c r="S228" s="124" t="s">
        <v>4378</v>
      </c>
    </row>
    <row r="229" spans="18:19" x14ac:dyDescent="0.25">
      <c r="R229" s="123">
        <v>3034200</v>
      </c>
      <c r="S229" s="124" t="s">
        <v>4379</v>
      </c>
    </row>
    <row r="230" spans="18:19" x14ac:dyDescent="0.25">
      <c r="R230" s="123">
        <v>3034300</v>
      </c>
      <c r="S230" s="124" t="s">
        <v>4380</v>
      </c>
    </row>
    <row r="231" spans="18:19" x14ac:dyDescent="0.25">
      <c r="R231" s="123">
        <v>3034400</v>
      </c>
      <c r="S231" s="124" t="s">
        <v>4381</v>
      </c>
    </row>
    <row r="232" spans="18:19" x14ac:dyDescent="0.25">
      <c r="R232" s="123">
        <v>3034500</v>
      </c>
      <c r="S232" s="124" t="s">
        <v>4382</v>
      </c>
    </row>
    <row r="233" spans="18:19" x14ac:dyDescent="0.25">
      <c r="R233" s="123">
        <v>3034600</v>
      </c>
      <c r="S233" s="124" t="s">
        <v>4383</v>
      </c>
    </row>
    <row r="234" spans="18:19" x14ac:dyDescent="0.25">
      <c r="R234" s="123">
        <v>3034900</v>
      </c>
      <c r="S234" s="124" t="s">
        <v>3707</v>
      </c>
    </row>
    <row r="235" spans="18:19" x14ac:dyDescent="0.25">
      <c r="R235" s="123">
        <v>3035100</v>
      </c>
      <c r="S235" s="124" t="s">
        <v>4384</v>
      </c>
    </row>
    <row r="236" spans="18:19" x14ac:dyDescent="0.25">
      <c r="R236" s="123">
        <v>3035300</v>
      </c>
      <c r="S236" s="124" t="s">
        <v>4386</v>
      </c>
    </row>
    <row r="237" spans="18:19" x14ac:dyDescent="0.25">
      <c r="R237" s="123">
        <v>3035400</v>
      </c>
      <c r="S237" s="124" t="s">
        <v>4387</v>
      </c>
    </row>
    <row r="238" spans="18:19" x14ac:dyDescent="0.25">
      <c r="R238" s="123">
        <v>3035500</v>
      </c>
      <c r="S238" s="124" t="s">
        <v>4388</v>
      </c>
    </row>
    <row r="239" spans="18:19" x14ac:dyDescent="0.25">
      <c r="R239" s="123">
        <v>3035600</v>
      </c>
      <c r="S239" s="124" t="s">
        <v>4389</v>
      </c>
    </row>
    <row r="240" spans="18:19" x14ac:dyDescent="0.25">
      <c r="R240" s="123">
        <v>3035700</v>
      </c>
      <c r="S240" s="124" t="s">
        <v>4390</v>
      </c>
    </row>
    <row r="241" spans="18:19" x14ac:dyDescent="0.25">
      <c r="R241" s="123">
        <v>3035910</v>
      </c>
      <c r="S241" s="124" t="s">
        <v>4391</v>
      </c>
    </row>
    <row r="242" spans="18:19" x14ac:dyDescent="0.25">
      <c r="R242" s="123">
        <v>3035920</v>
      </c>
      <c r="S242" s="124" t="s">
        <v>4385</v>
      </c>
    </row>
    <row r="243" spans="18:19" x14ac:dyDescent="0.25">
      <c r="R243" s="123">
        <v>3035990</v>
      </c>
      <c r="S243" s="124" t="s">
        <v>3707</v>
      </c>
    </row>
    <row r="244" spans="18:19" x14ac:dyDescent="0.25">
      <c r="R244" s="123">
        <v>3036300</v>
      </c>
      <c r="S244" s="124" t="s">
        <v>4392</v>
      </c>
    </row>
    <row r="245" spans="18:19" x14ac:dyDescent="0.25">
      <c r="R245" s="123">
        <v>3036400</v>
      </c>
      <c r="S245" s="124" t="s">
        <v>4393</v>
      </c>
    </row>
    <row r="246" spans="18:19" x14ac:dyDescent="0.25">
      <c r="R246" s="123">
        <v>3036500</v>
      </c>
      <c r="S246" s="124" t="s">
        <v>4394</v>
      </c>
    </row>
    <row r="247" spans="18:19" x14ac:dyDescent="0.25">
      <c r="R247" s="123">
        <v>3036600</v>
      </c>
      <c r="S247" s="124" t="s">
        <v>4395</v>
      </c>
    </row>
    <row r="248" spans="18:19" x14ac:dyDescent="0.25">
      <c r="R248" s="123">
        <v>3036700</v>
      </c>
      <c r="S248" s="124" t="s">
        <v>4396</v>
      </c>
    </row>
    <row r="249" spans="18:19" x14ac:dyDescent="0.25">
      <c r="R249" s="123">
        <v>3036800</v>
      </c>
      <c r="S249" s="124" t="s">
        <v>4397</v>
      </c>
    </row>
    <row r="250" spans="18:19" x14ac:dyDescent="0.25">
      <c r="R250" s="123">
        <v>3036910</v>
      </c>
      <c r="S250" s="124" t="s">
        <v>4430</v>
      </c>
    </row>
    <row r="251" spans="18:19" x14ac:dyDescent="0.25">
      <c r="R251" s="123">
        <v>3036990</v>
      </c>
      <c r="S251" s="124" t="s">
        <v>3707</v>
      </c>
    </row>
    <row r="252" spans="18:19" x14ac:dyDescent="0.25">
      <c r="R252" s="123">
        <v>3038111</v>
      </c>
      <c r="S252" s="124" t="s">
        <v>4431</v>
      </c>
    </row>
    <row r="253" spans="18:19" x14ac:dyDescent="0.25">
      <c r="R253" s="123">
        <v>3038112</v>
      </c>
      <c r="S253" s="124" t="s">
        <v>4432</v>
      </c>
    </row>
    <row r="254" spans="18:19" x14ac:dyDescent="0.25">
      <c r="R254" s="123">
        <v>3038113</v>
      </c>
      <c r="S254" s="124" t="s">
        <v>4433</v>
      </c>
    </row>
    <row r="255" spans="18:19" x14ac:dyDescent="0.25">
      <c r="R255" s="123">
        <v>3038114</v>
      </c>
      <c r="S255" s="124" t="s">
        <v>4434</v>
      </c>
    </row>
    <row r="256" spans="18:19" x14ac:dyDescent="0.25">
      <c r="R256" s="123">
        <v>3038119</v>
      </c>
      <c r="S256" s="124" t="s">
        <v>3707</v>
      </c>
    </row>
    <row r="257" spans="18:19" x14ac:dyDescent="0.25">
      <c r="R257" s="123">
        <v>3038190</v>
      </c>
      <c r="S257" s="124" t="s">
        <v>3707</v>
      </c>
    </row>
    <row r="258" spans="18:19" x14ac:dyDescent="0.25">
      <c r="R258" s="123">
        <v>3038200</v>
      </c>
      <c r="S258" s="124" t="s">
        <v>4403</v>
      </c>
    </row>
    <row r="259" spans="18:19" x14ac:dyDescent="0.25">
      <c r="R259" s="123">
        <v>3038311</v>
      </c>
      <c r="S259" s="124" t="s">
        <v>4435</v>
      </c>
    </row>
    <row r="260" spans="18:19" x14ac:dyDescent="0.25">
      <c r="R260" s="123">
        <v>3038319</v>
      </c>
      <c r="S260" s="124" t="s">
        <v>4329</v>
      </c>
    </row>
    <row r="261" spans="18:19" x14ac:dyDescent="0.25">
      <c r="R261" s="123">
        <v>3038321</v>
      </c>
      <c r="S261" s="124" t="s">
        <v>4435</v>
      </c>
    </row>
    <row r="262" spans="18:19" x14ac:dyDescent="0.25">
      <c r="R262" s="123">
        <v>3038329</v>
      </c>
      <c r="S262" s="124" t="s">
        <v>4329</v>
      </c>
    </row>
    <row r="263" spans="18:19" x14ac:dyDescent="0.25">
      <c r="R263" s="123">
        <v>3038400</v>
      </c>
      <c r="S263" s="124" t="s">
        <v>4406</v>
      </c>
    </row>
    <row r="264" spans="18:19" x14ac:dyDescent="0.25">
      <c r="R264" s="123">
        <v>3038910</v>
      </c>
      <c r="S264" s="124" t="s">
        <v>4436</v>
      </c>
    </row>
    <row r="265" spans="18:19" x14ac:dyDescent="0.25">
      <c r="R265" s="123">
        <v>3038920</v>
      </c>
      <c r="S265" s="124" t="s">
        <v>4420</v>
      </c>
    </row>
    <row r="266" spans="18:19" x14ac:dyDescent="0.25">
      <c r="R266" s="123">
        <v>3038932</v>
      </c>
      <c r="S266" s="124" t="s">
        <v>4408</v>
      </c>
    </row>
    <row r="267" spans="18:19" x14ac:dyDescent="0.25">
      <c r="R267" s="123">
        <v>3038933</v>
      </c>
      <c r="S267" s="124" t="s">
        <v>4437</v>
      </c>
    </row>
    <row r="268" spans="18:19" x14ac:dyDescent="0.25">
      <c r="R268" s="123">
        <v>3038941</v>
      </c>
      <c r="S268" s="124" t="s">
        <v>4409</v>
      </c>
    </row>
    <row r="269" spans="18:19" x14ac:dyDescent="0.25">
      <c r="R269" s="123">
        <v>3038942</v>
      </c>
      <c r="S269" s="124" t="s">
        <v>4410</v>
      </c>
    </row>
    <row r="270" spans="18:19" x14ac:dyDescent="0.25">
      <c r="R270" s="123">
        <v>3038943</v>
      </c>
      <c r="S270" s="124" t="s">
        <v>4418</v>
      </c>
    </row>
    <row r="271" spans="18:19" x14ac:dyDescent="0.25">
      <c r="R271" s="123">
        <v>3038944</v>
      </c>
      <c r="S271" s="124" t="s">
        <v>4370</v>
      </c>
    </row>
    <row r="272" spans="18:19" x14ac:dyDescent="0.25">
      <c r="R272" s="123">
        <v>3038945</v>
      </c>
      <c r="S272" s="124" t="s">
        <v>4412</v>
      </c>
    </row>
    <row r="273" spans="18:19" x14ac:dyDescent="0.25">
      <c r="R273" s="123">
        <v>3038946</v>
      </c>
      <c r="S273" s="124" t="s">
        <v>4438</v>
      </c>
    </row>
    <row r="274" spans="18:19" x14ac:dyDescent="0.25">
      <c r="R274" s="123">
        <v>3038951</v>
      </c>
      <c r="S274" s="124" t="s">
        <v>4413</v>
      </c>
    </row>
    <row r="275" spans="18:19" x14ac:dyDescent="0.25">
      <c r="R275" s="123">
        <v>3038952</v>
      </c>
      <c r="S275" s="124" t="s">
        <v>4414</v>
      </c>
    </row>
    <row r="276" spans="18:19" x14ac:dyDescent="0.25">
      <c r="R276" s="123">
        <v>3038953</v>
      </c>
      <c r="S276" s="124" t="s">
        <v>4415</v>
      </c>
    </row>
    <row r="277" spans="18:19" x14ac:dyDescent="0.25">
      <c r="R277" s="123">
        <v>3038954</v>
      </c>
      <c r="S277" s="124" t="s">
        <v>4416</v>
      </c>
    </row>
    <row r="278" spans="18:19" x14ac:dyDescent="0.25">
      <c r="R278" s="123">
        <v>3038955</v>
      </c>
      <c r="S278" s="124" t="s">
        <v>4417</v>
      </c>
    </row>
    <row r="279" spans="18:19" x14ac:dyDescent="0.25">
      <c r="R279" s="123">
        <v>3038956</v>
      </c>
      <c r="S279" s="124" t="s">
        <v>4419</v>
      </c>
    </row>
    <row r="280" spans="18:19" x14ac:dyDescent="0.25">
      <c r="R280" s="123">
        <v>3038961</v>
      </c>
      <c r="S280" s="124" t="s">
        <v>4421</v>
      </c>
    </row>
    <row r="281" spans="18:19" x14ac:dyDescent="0.25">
      <c r="R281" s="123">
        <v>3038962</v>
      </c>
      <c r="S281" s="124" t="s">
        <v>4422</v>
      </c>
    </row>
    <row r="282" spans="18:19" x14ac:dyDescent="0.25">
      <c r="R282" s="123">
        <v>3038963</v>
      </c>
      <c r="S282" s="124" t="s">
        <v>4423</v>
      </c>
    </row>
    <row r="283" spans="18:19" x14ac:dyDescent="0.25">
      <c r="R283" s="123">
        <v>3038964</v>
      </c>
      <c r="S283" s="124" t="s">
        <v>4424</v>
      </c>
    </row>
    <row r="284" spans="18:19" x14ac:dyDescent="0.25">
      <c r="R284" s="123">
        <v>3038965</v>
      </c>
      <c r="S284" s="124" t="s">
        <v>4425</v>
      </c>
    </row>
    <row r="285" spans="18:19" x14ac:dyDescent="0.25">
      <c r="R285" s="123">
        <v>3038990</v>
      </c>
      <c r="S285" s="124" t="s">
        <v>3707</v>
      </c>
    </row>
    <row r="286" spans="18:19" x14ac:dyDescent="0.25">
      <c r="R286" s="123">
        <v>3039100</v>
      </c>
      <c r="S286" s="124" t="s">
        <v>4426</v>
      </c>
    </row>
    <row r="287" spans="18:19" x14ac:dyDescent="0.25">
      <c r="R287" s="123">
        <v>3039200</v>
      </c>
      <c r="S287" s="124" t="s">
        <v>4427</v>
      </c>
    </row>
    <row r="288" spans="18:19" x14ac:dyDescent="0.25">
      <c r="R288" s="123">
        <v>3039910</v>
      </c>
      <c r="S288" s="124" t="s">
        <v>4439</v>
      </c>
    </row>
    <row r="289" spans="18:19" x14ac:dyDescent="0.25">
      <c r="R289" s="123">
        <v>3039920</v>
      </c>
      <c r="S289" s="124" t="s">
        <v>4440</v>
      </c>
    </row>
    <row r="290" spans="18:19" x14ac:dyDescent="0.25">
      <c r="R290" s="123">
        <v>3039990</v>
      </c>
      <c r="S290" s="124" t="s">
        <v>3707</v>
      </c>
    </row>
    <row r="291" spans="18:19" x14ac:dyDescent="0.25">
      <c r="R291" s="123">
        <v>3043100</v>
      </c>
      <c r="S291" s="124" t="s">
        <v>4398</v>
      </c>
    </row>
    <row r="292" spans="18:19" x14ac:dyDescent="0.25">
      <c r="R292" s="123">
        <v>3043210</v>
      </c>
      <c r="S292" s="124" t="s">
        <v>4399</v>
      </c>
    </row>
    <row r="293" spans="18:19" x14ac:dyDescent="0.25">
      <c r="R293" s="123">
        <v>3043290</v>
      </c>
      <c r="S293" s="124" t="s">
        <v>3707</v>
      </c>
    </row>
    <row r="294" spans="18:19" x14ac:dyDescent="0.25">
      <c r="R294" s="123">
        <v>3043300</v>
      </c>
      <c r="S294" s="124" t="s">
        <v>4441</v>
      </c>
    </row>
    <row r="295" spans="18:19" x14ac:dyDescent="0.25">
      <c r="R295" s="123">
        <v>3043900</v>
      </c>
      <c r="S295" s="124" t="s">
        <v>3707</v>
      </c>
    </row>
    <row r="296" spans="18:19" x14ac:dyDescent="0.25">
      <c r="R296" s="123">
        <v>3044100</v>
      </c>
      <c r="S296" s="124" t="s">
        <v>4442</v>
      </c>
    </row>
    <row r="297" spans="18:19" x14ac:dyDescent="0.25">
      <c r="R297" s="123">
        <v>3044200</v>
      </c>
      <c r="S297" s="124" t="s">
        <v>4371</v>
      </c>
    </row>
    <row r="298" spans="18:19" x14ac:dyDescent="0.25">
      <c r="R298" s="123">
        <v>3044300</v>
      </c>
      <c r="S298" s="124" t="s">
        <v>4443</v>
      </c>
    </row>
    <row r="299" spans="18:19" x14ac:dyDescent="0.25">
      <c r="R299" s="123">
        <v>3044400</v>
      </c>
      <c r="S299" s="124" t="s">
        <v>4444</v>
      </c>
    </row>
    <row r="300" spans="18:19" x14ac:dyDescent="0.25">
      <c r="R300" s="123">
        <v>3044500</v>
      </c>
      <c r="S300" s="124" t="s">
        <v>4390</v>
      </c>
    </row>
    <row r="301" spans="18:19" x14ac:dyDescent="0.25">
      <c r="R301" s="123">
        <v>3044600</v>
      </c>
      <c r="S301" s="124" t="s">
        <v>4445</v>
      </c>
    </row>
    <row r="302" spans="18:19" x14ac:dyDescent="0.25">
      <c r="R302" s="123">
        <v>3044700</v>
      </c>
      <c r="S302" s="124" t="s">
        <v>4402</v>
      </c>
    </row>
    <row r="303" spans="18:19" x14ac:dyDescent="0.25">
      <c r="R303" s="123">
        <v>3044800</v>
      </c>
      <c r="S303" s="124" t="s">
        <v>4403</v>
      </c>
    </row>
    <row r="304" spans="18:19" x14ac:dyDescent="0.25">
      <c r="R304" s="123">
        <v>3044910</v>
      </c>
      <c r="S304" s="124" t="s">
        <v>4409</v>
      </c>
    </row>
    <row r="305" spans="18:19" x14ac:dyDescent="0.25">
      <c r="R305" s="123">
        <v>3044920</v>
      </c>
      <c r="S305" s="124" t="s">
        <v>4410</v>
      </c>
    </row>
    <row r="306" spans="18:19" x14ac:dyDescent="0.25">
      <c r="R306" s="123">
        <v>3044990</v>
      </c>
      <c r="S306" s="124" t="s">
        <v>3707</v>
      </c>
    </row>
    <row r="307" spans="18:19" x14ac:dyDescent="0.25">
      <c r="R307" s="123">
        <v>3045100</v>
      </c>
      <c r="S307" s="124" t="s">
        <v>4446</v>
      </c>
    </row>
    <row r="308" spans="18:19" x14ac:dyDescent="0.25">
      <c r="R308" s="123">
        <v>3045200</v>
      </c>
      <c r="S308" s="124" t="s">
        <v>4447</v>
      </c>
    </row>
    <row r="309" spans="18:19" x14ac:dyDescent="0.25">
      <c r="R309" s="123">
        <v>3045300</v>
      </c>
      <c r="S309" s="124" t="s">
        <v>4444</v>
      </c>
    </row>
    <row r="310" spans="18:19" x14ac:dyDescent="0.25">
      <c r="R310" s="123">
        <v>3045400</v>
      </c>
      <c r="S310" s="124" t="s">
        <v>4390</v>
      </c>
    </row>
    <row r="311" spans="18:19" x14ac:dyDescent="0.25">
      <c r="R311" s="123">
        <v>3045500</v>
      </c>
      <c r="S311" s="124" t="s">
        <v>4445</v>
      </c>
    </row>
    <row r="312" spans="18:19" x14ac:dyDescent="0.25">
      <c r="R312" s="123">
        <v>3045600</v>
      </c>
      <c r="S312" s="124" t="s">
        <v>4402</v>
      </c>
    </row>
    <row r="313" spans="18:19" x14ac:dyDescent="0.25">
      <c r="R313" s="123">
        <v>3045700</v>
      </c>
      <c r="S313" s="124" t="s">
        <v>4403</v>
      </c>
    </row>
    <row r="314" spans="18:19" x14ac:dyDescent="0.25">
      <c r="R314" s="123">
        <v>3045900</v>
      </c>
      <c r="S314" s="124" t="s">
        <v>3707</v>
      </c>
    </row>
    <row r="315" spans="18:19" x14ac:dyDescent="0.25">
      <c r="R315" s="123">
        <v>3046100</v>
      </c>
      <c r="S315" s="124" t="s">
        <v>4398</v>
      </c>
    </row>
    <row r="316" spans="18:19" x14ac:dyDescent="0.25">
      <c r="R316" s="123">
        <v>3046210</v>
      </c>
      <c r="S316" s="124" t="s">
        <v>4399</v>
      </c>
    </row>
    <row r="317" spans="18:19" x14ac:dyDescent="0.25">
      <c r="R317" s="123">
        <v>3046290</v>
      </c>
      <c r="S317" s="124" t="s">
        <v>3707</v>
      </c>
    </row>
    <row r="318" spans="18:19" x14ac:dyDescent="0.25">
      <c r="R318" s="123">
        <v>3046300</v>
      </c>
      <c r="S318" s="124" t="s">
        <v>4441</v>
      </c>
    </row>
    <row r="319" spans="18:19" x14ac:dyDescent="0.25">
      <c r="R319" s="123">
        <v>3046900</v>
      </c>
      <c r="S319" s="124" t="s">
        <v>3707</v>
      </c>
    </row>
    <row r="320" spans="18:19" x14ac:dyDescent="0.25">
      <c r="R320" s="123">
        <v>3047100</v>
      </c>
      <c r="S320" s="124" t="s">
        <v>4392</v>
      </c>
    </row>
    <row r="321" spans="18:19" x14ac:dyDescent="0.25">
      <c r="R321" s="123">
        <v>3047200</v>
      </c>
      <c r="S321" s="124" t="s">
        <v>4393</v>
      </c>
    </row>
    <row r="322" spans="18:19" x14ac:dyDescent="0.25">
      <c r="R322" s="123">
        <v>3047300</v>
      </c>
      <c r="S322" s="124" t="s">
        <v>4394</v>
      </c>
    </row>
    <row r="323" spans="18:19" x14ac:dyDescent="0.25">
      <c r="R323" s="123">
        <v>3047400</v>
      </c>
      <c r="S323" s="124" t="s">
        <v>4395</v>
      </c>
    </row>
    <row r="324" spans="18:19" x14ac:dyDescent="0.25">
      <c r="R324" s="123">
        <v>3047500</v>
      </c>
      <c r="S324" s="124" t="s">
        <v>4396</v>
      </c>
    </row>
    <row r="325" spans="18:19" x14ac:dyDescent="0.25">
      <c r="R325" s="123">
        <v>3047900</v>
      </c>
      <c r="S325" s="124" t="s">
        <v>3707</v>
      </c>
    </row>
    <row r="326" spans="18:19" x14ac:dyDescent="0.25">
      <c r="R326" s="123">
        <v>3048100</v>
      </c>
      <c r="S326" s="124" t="s">
        <v>4442</v>
      </c>
    </row>
    <row r="327" spans="18:19" x14ac:dyDescent="0.25">
      <c r="R327" s="123">
        <v>3048200</v>
      </c>
      <c r="S327" s="124" t="s">
        <v>4371</v>
      </c>
    </row>
    <row r="328" spans="18:19" x14ac:dyDescent="0.25">
      <c r="R328" s="123">
        <v>3048300</v>
      </c>
      <c r="S328" s="124" t="s">
        <v>4443</v>
      </c>
    </row>
    <row r="329" spans="18:19" x14ac:dyDescent="0.25">
      <c r="R329" s="123">
        <v>3048400</v>
      </c>
      <c r="S329" s="124" t="s">
        <v>4390</v>
      </c>
    </row>
    <row r="330" spans="18:19" x14ac:dyDescent="0.25">
      <c r="R330" s="123">
        <v>3048510</v>
      </c>
      <c r="S330" s="124" t="s">
        <v>4404</v>
      </c>
    </row>
    <row r="331" spans="18:19" x14ac:dyDescent="0.25">
      <c r="R331" s="123">
        <v>3048520</v>
      </c>
      <c r="S331" s="124" t="s">
        <v>4405</v>
      </c>
    </row>
    <row r="332" spans="18:19" x14ac:dyDescent="0.25">
      <c r="R332" s="123">
        <v>3048600</v>
      </c>
      <c r="S332" s="124" t="s">
        <v>4384</v>
      </c>
    </row>
    <row r="333" spans="18:19" x14ac:dyDescent="0.25">
      <c r="R333" s="123">
        <v>3048700</v>
      </c>
      <c r="S333" s="124" t="s">
        <v>4448</v>
      </c>
    </row>
    <row r="334" spans="18:19" x14ac:dyDescent="0.25">
      <c r="R334" s="123">
        <v>3048810</v>
      </c>
      <c r="S334" s="124" t="s">
        <v>4449</v>
      </c>
    </row>
    <row r="335" spans="18:19" x14ac:dyDescent="0.25">
      <c r="R335" s="123">
        <v>3048890</v>
      </c>
      <c r="S335" s="124" t="s">
        <v>3707</v>
      </c>
    </row>
    <row r="336" spans="18:19" x14ac:dyDescent="0.25">
      <c r="R336" s="123">
        <v>3048910</v>
      </c>
      <c r="S336" s="124" t="s">
        <v>4408</v>
      </c>
    </row>
    <row r="337" spans="18:19" x14ac:dyDescent="0.25">
      <c r="R337" s="123">
        <v>3048920</v>
      </c>
      <c r="S337" s="124" t="s">
        <v>4409</v>
      </c>
    </row>
    <row r="338" spans="18:19" x14ac:dyDescent="0.25">
      <c r="R338" s="123">
        <v>3048930</v>
      </c>
      <c r="S338" s="124" t="s">
        <v>4410</v>
      </c>
    </row>
    <row r="339" spans="18:19" x14ac:dyDescent="0.25">
      <c r="R339" s="123">
        <v>3048990</v>
      </c>
      <c r="S339" s="124" t="s">
        <v>3707</v>
      </c>
    </row>
    <row r="340" spans="18:19" x14ac:dyDescent="0.25">
      <c r="R340" s="123">
        <v>3049100</v>
      </c>
      <c r="S340" s="124" t="s">
        <v>4390</v>
      </c>
    </row>
    <row r="341" spans="18:19" x14ac:dyDescent="0.25">
      <c r="R341" s="123">
        <v>3049211</v>
      </c>
      <c r="S341" s="124" t="s">
        <v>4450</v>
      </c>
    </row>
    <row r="342" spans="18:19" x14ac:dyDescent="0.25">
      <c r="R342" s="123">
        <v>3049212</v>
      </c>
      <c r="S342" s="124" t="s">
        <v>4451</v>
      </c>
    </row>
    <row r="343" spans="18:19" x14ac:dyDescent="0.25">
      <c r="R343" s="123">
        <v>3049219</v>
      </c>
      <c r="S343" s="124" t="s">
        <v>3707</v>
      </c>
    </row>
    <row r="344" spans="18:19" x14ac:dyDescent="0.25">
      <c r="R344" s="123">
        <v>3049221</v>
      </c>
      <c r="S344" s="124" t="s">
        <v>4450</v>
      </c>
    </row>
    <row r="345" spans="18:19" x14ac:dyDescent="0.25">
      <c r="R345" s="123">
        <v>3049222</v>
      </c>
      <c r="S345" s="124" t="s">
        <v>4451</v>
      </c>
    </row>
    <row r="346" spans="18:19" x14ac:dyDescent="0.25">
      <c r="R346" s="123">
        <v>3049229</v>
      </c>
      <c r="S346" s="124" t="s">
        <v>3707</v>
      </c>
    </row>
    <row r="347" spans="18:19" x14ac:dyDescent="0.25">
      <c r="R347" s="123">
        <v>3049300</v>
      </c>
      <c r="S347" s="124" t="s">
        <v>4446</v>
      </c>
    </row>
    <row r="348" spans="18:19" x14ac:dyDescent="0.25">
      <c r="R348" s="123">
        <v>3049400</v>
      </c>
      <c r="S348" s="124" t="s">
        <v>4396</v>
      </c>
    </row>
    <row r="349" spans="18:19" x14ac:dyDescent="0.25">
      <c r="R349" s="123">
        <v>3049500</v>
      </c>
      <c r="S349" s="124" t="s">
        <v>4452</v>
      </c>
    </row>
    <row r="350" spans="18:19" x14ac:dyDescent="0.25">
      <c r="R350" s="123">
        <v>3049600</v>
      </c>
      <c r="S350" s="124" t="s">
        <v>4402</v>
      </c>
    </row>
    <row r="351" spans="18:19" x14ac:dyDescent="0.25">
      <c r="R351" s="123">
        <v>3049700</v>
      </c>
      <c r="S351" s="124" t="s">
        <v>4403</v>
      </c>
    </row>
    <row r="352" spans="18:19" x14ac:dyDescent="0.25">
      <c r="R352" s="123">
        <v>3049900</v>
      </c>
      <c r="S352" s="124" t="s">
        <v>3707</v>
      </c>
    </row>
    <row r="353" spans="18:19" x14ac:dyDescent="0.25">
      <c r="R353" s="123">
        <v>3051000</v>
      </c>
      <c r="S353" s="124" t="s">
        <v>4453</v>
      </c>
    </row>
    <row r="354" spans="18:19" x14ac:dyDescent="0.25">
      <c r="R354" s="123">
        <v>3052000</v>
      </c>
      <c r="S354" s="124" t="s">
        <v>4454</v>
      </c>
    </row>
    <row r="355" spans="18:19" x14ac:dyDescent="0.25">
      <c r="R355" s="123">
        <v>3053100</v>
      </c>
      <c r="S355" s="124" t="s">
        <v>4446</v>
      </c>
    </row>
    <row r="356" spans="18:19" x14ac:dyDescent="0.25">
      <c r="R356" s="123">
        <v>3053210</v>
      </c>
      <c r="S356" s="124" t="s">
        <v>4392</v>
      </c>
    </row>
    <row r="357" spans="18:19" x14ac:dyDescent="0.25">
      <c r="R357" s="123">
        <v>3053220</v>
      </c>
      <c r="S357" s="124" t="s">
        <v>4455</v>
      </c>
    </row>
    <row r="358" spans="18:19" x14ac:dyDescent="0.25">
      <c r="R358" s="123">
        <v>3053230</v>
      </c>
      <c r="S358" s="124" t="s">
        <v>4456</v>
      </c>
    </row>
    <row r="359" spans="18:19" x14ac:dyDescent="0.25">
      <c r="R359" s="123">
        <v>3053290</v>
      </c>
      <c r="S359" s="124" t="s">
        <v>3707</v>
      </c>
    </row>
    <row r="360" spans="18:19" x14ac:dyDescent="0.25">
      <c r="R360" s="123">
        <v>3053900</v>
      </c>
      <c r="S360" s="124" t="s">
        <v>3707</v>
      </c>
    </row>
    <row r="361" spans="18:19" x14ac:dyDescent="0.25">
      <c r="R361" s="123">
        <v>3054100</v>
      </c>
      <c r="S361" s="124" t="s">
        <v>4442</v>
      </c>
    </row>
    <row r="362" spans="18:19" x14ac:dyDescent="0.25">
      <c r="R362" s="123">
        <v>3054200</v>
      </c>
      <c r="S362" s="124" t="s">
        <v>4384</v>
      </c>
    </row>
    <row r="363" spans="18:19" x14ac:dyDescent="0.25">
      <c r="R363" s="123">
        <v>3054300</v>
      </c>
      <c r="S363" s="124" t="s">
        <v>4371</v>
      </c>
    </row>
    <row r="364" spans="18:19" x14ac:dyDescent="0.25">
      <c r="R364" s="123">
        <v>3054400</v>
      </c>
      <c r="S364" s="124" t="s">
        <v>4446</v>
      </c>
    </row>
    <row r="365" spans="18:19" x14ac:dyDescent="0.25">
      <c r="R365" s="123">
        <v>3054910</v>
      </c>
      <c r="S365" s="124" t="s">
        <v>4392</v>
      </c>
    </row>
    <row r="366" spans="18:19" x14ac:dyDescent="0.25">
      <c r="R366" s="123">
        <v>3054920</v>
      </c>
      <c r="S366" s="124" t="s">
        <v>4457</v>
      </c>
    </row>
    <row r="367" spans="18:19" x14ac:dyDescent="0.25">
      <c r="R367" s="123">
        <v>3054990</v>
      </c>
      <c r="S367" s="124" t="s">
        <v>3707</v>
      </c>
    </row>
    <row r="368" spans="18:19" x14ac:dyDescent="0.25">
      <c r="R368" s="123">
        <v>3055100</v>
      </c>
      <c r="S368" s="124" t="s">
        <v>4392</v>
      </c>
    </row>
    <row r="369" spans="18:19" x14ac:dyDescent="0.25">
      <c r="R369" s="123">
        <v>3055200</v>
      </c>
      <c r="S369" s="124" t="s">
        <v>4446</v>
      </c>
    </row>
    <row r="370" spans="18:19" x14ac:dyDescent="0.25">
      <c r="R370" s="123">
        <v>3055310</v>
      </c>
      <c r="S370" s="124" t="s">
        <v>4458</v>
      </c>
    </row>
    <row r="371" spans="18:19" x14ac:dyDescent="0.25">
      <c r="R371" s="123">
        <v>3055390</v>
      </c>
      <c r="S371" s="124" t="s">
        <v>3707</v>
      </c>
    </row>
    <row r="372" spans="18:19" x14ac:dyDescent="0.25">
      <c r="R372" s="123">
        <v>3055400</v>
      </c>
      <c r="S372" s="124" t="s">
        <v>4459</v>
      </c>
    </row>
    <row r="373" spans="18:19" x14ac:dyDescent="0.25">
      <c r="R373" s="123">
        <v>3055900</v>
      </c>
      <c r="S373" s="124" t="s">
        <v>3707</v>
      </c>
    </row>
    <row r="374" spans="18:19" x14ac:dyDescent="0.25">
      <c r="R374" s="123">
        <v>3056100</v>
      </c>
      <c r="S374" s="124" t="s">
        <v>4384</v>
      </c>
    </row>
    <row r="375" spans="18:19" x14ac:dyDescent="0.25">
      <c r="R375" s="123">
        <v>3056200</v>
      </c>
      <c r="S375" s="124" t="s">
        <v>4392</v>
      </c>
    </row>
    <row r="376" spans="18:19" x14ac:dyDescent="0.25">
      <c r="R376" s="123">
        <v>3056300</v>
      </c>
      <c r="S376" s="124" t="s">
        <v>4460</v>
      </c>
    </row>
    <row r="377" spans="18:19" x14ac:dyDescent="0.25">
      <c r="R377" s="123">
        <v>3056400</v>
      </c>
      <c r="S377" s="124" t="s">
        <v>4446</v>
      </c>
    </row>
    <row r="378" spans="18:19" x14ac:dyDescent="0.25">
      <c r="R378" s="123">
        <v>3056910</v>
      </c>
      <c r="S378" s="124" t="s">
        <v>4457</v>
      </c>
    </row>
    <row r="379" spans="18:19" x14ac:dyDescent="0.25">
      <c r="R379" s="123">
        <v>3056990</v>
      </c>
      <c r="S379" s="124" t="s">
        <v>3707</v>
      </c>
    </row>
    <row r="380" spans="18:19" x14ac:dyDescent="0.25">
      <c r="R380" s="123">
        <v>3057100</v>
      </c>
      <c r="S380" s="124" t="s">
        <v>4427</v>
      </c>
    </row>
    <row r="381" spans="18:19" x14ac:dyDescent="0.25">
      <c r="R381" s="123">
        <v>3057200</v>
      </c>
      <c r="S381" s="124" t="s">
        <v>4461</v>
      </c>
    </row>
    <row r="382" spans="18:19" x14ac:dyDescent="0.25">
      <c r="R382" s="123">
        <v>3057900</v>
      </c>
      <c r="S382" s="124" t="s">
        <v>3707</v>
      </c>
    </row>
    <row r="383" spans="18:19" x14ac:dyDescent="0.25">
      <c r="R383" s="123">
        <v>3061110</v>
      </c>
      <c r="S383" s="124" t="s">
        <v>4462</v>
      </c>
    </row>
    <row r="384" spans="18:19" x14ac:dyDescent="0.25">
      <c r="R384" s="123">
        <v>3061190</v>
      </c>
      <c r="S384" s="124" t="s">
        <v>4329</v>
      </c>
    </row>
    <row r="385" spans="18:19" x14ac:dyDescent="0.25">
      <c r="R385" s="123">
        <v>3061200</v>
      </c>
      <c r="S385" s="124" t="s">
        <v>4463</v>
      </c>
    </row>
    <row r="386" spans="18:19" x14ac:dyDescent="0.25">
      <c r="R386" s="123">
        <v>3061400</v>
      </c>
      <c r="S386" s="124" t="s">
        <v>4464</v>
      </c>
    </row>
    <row r="387" spans="18:19" x14ac:dyDescent="0.25">
      <c r="R387" s="123">
        <v>3061500</v>
      </c>
      <c r="S387" s="124" t="s">
        <v>4465</v>
      </c>
    </row>
    <row r="388" spans="18:19" x14ac:dyDescent="0.25">
      <c r="R388" s="123">
        <v>3061610</v>
      </c>
      <c r="S388" s="124" t="s">
        <v>4466</v>
      </c>
    </row>
    <row r="389" spans="18:19" x14ac:dyDescent="0.25">
      <c r="R389" s="123">
        <v>3061690</v>
      </c>
      <c r="S389" s="124" t="s">
        <v>3707</v>
      </c>
    </row>
    <row r="390" spans="18:19" x14ac:dyDescent="0.25">
      <c r="R390" s="123">
        <v>3061710</v>
      </c>
      <c r="S390" s="124" t="s">
        <v>4466</v>
      </c>
    </row>
    <row r="391" spans="18:19" x14ac:dyDescent="0.25">
      <c r="R391" s="123">
        <v>3061790</v>
      </c>
      <c r="S391" s="124" t="s">
        <v>3707</v>
      </c>
    </row>
    <row r="392" spans="18:19" x14ac:dyDescent="0.25">
      <c r="R392" s="123">
        <v>3061910</v>
      </c>
      <c r="S392" s="124" t="s">
        <v>4467</v>
      </c>
    </row>
    <row r="393" spans="18:19" x14ac:dyDescent="0.25">
      <c r="R393" s="123">
        <v>3061990</v>
      </c>
      <c r="S393" s="124" t="s">
        <v>3707</v>
      </c>
    </row>
    <row r="394" spans="18:19" x14ac:dyDescent="0.25">
      <c r="R394" s="123">
        <v>3063100</v>
      </c>
      <c r="S394" s="124" t="s">
        <v>4468</v>
      </c>
    </row>
    <row r="395" spans="18:19" x14ac:dyDescent="0.25">
      <c r="R395" s="123">
        <v>3063200</v>
      </c>
      <c r="S395" s="124" t="s">
        <v>4463</v>
      </c>
    </row>
    <row r="396" spans="18:19" x14ac:dyDescent="0.25">
      <c r="R396" s="123">
        <v>3063300</v>
      </c>
      <c r="S396" s="124" t="s">
        <v>4464</v>
      </c>
    </row>
    <row r="397" spans="18:19" x14ac:dyDescent="0.25">
      <c r="R397" s="123">
        <v>3063400</v>
      </c>
      <c r="S397" s="124" t="s">
        <v>4465</v>
      </c>
    </row>
    <row r="398" spans="18:19" x14ac:dyDescent="0.25">
      <c r="R398" s="123">
        <v>3063500</v>
      </c>
      <c r="S398" s="124" t="s">
        <v>4469</v>
      </c>
    </row>
    <row r="399" spans="18:19" x14ac:dyDescent="0.25">
      <c r="R399" s="123">
        <v>3063600</v>
      </c>
      <c r="S399" s="124" t="s">
        <v>4470</v>
      </c>
    </row>
    <row r="400" spans="18:19" x14ac:dyDescent="0.25">
      <c r="R400" s="123">
        <v>3063910</v>
      </c>
      <c r="S400" s="124" t="s">
        <v>4471</v>
      </c>
    </row>
    <row r="401" spans="18:19" x14ac:dyDescent="0.25">
      <c r="R401" s="123">
        <v>3063990</v>
      </c>
      <c r="S401" s="124" t="s">
        <v>3707</v>
      </c>
    </row>
    <row r="402" spans="18:19" x14ac:dyDescent="0.25">
      <c r="R402" s="123">
        <v>3069100</v>
      </c>
      <c r="S402" s="124" t="s">
        <v>4468</v>
      </c>
    </row>
    <row r="403" spans="18:19" x14ac:dyDescent="0.25">
      <c r="R403" s="123">
        <v>3069200</v>
      </c>
      <c r="S403" s="124" t="s">
        <v>4463</v>
      </c>
    </row>
    <row r="404" spans="18:19" x14ac:dyDescent="0.25">
      <c r="R404" s="123">
        <v>3069300</v>
      </c>
      <c r="S404" s="124" t="s">
        <v>4464</v>
      </c>
    </row>
    <row r="405" spans="18:19" x14ac:dyDescent="0.25">
      <c r="R405" s="123">
        <v>3069400</v>
      </c>
      <c r="S405" s="124" t="s">
        <v>4465</v>
      </c>
    </row>
    <row r="406" spans="18:19" x14ac:dyDescent="0.25">
      <c r="R406" s="123">
        <v>3069500</v>
      </c>
      <c r="S406" s="124" t="s">
        <v>4472</v>
      </c>
    </row>
    <row r="407" spans="18:19" x14ac:dyDescent="0.25">
      <c r="R407" s="123">
        <v>3069910</v>
      </c>
      <c r="S407" s="124" t="s">
        <v>4471</v>
      </c>
    </row>
    <row r="408" spans="18:19" x14ac:dyDescent="0.25">
      <c r="R408" s="123">
        <v>3069990</v>
      </c>
      <c r="S408" s="124" t="s">
        <v>3707</v>
      </c>
    </row>
    <row r="409" spans="18:19" x14ac:dyDescent="0.25">
      <c r="R409" s="123">
        <v>3071100</v>
      </c>
      <c r="S409" s="124" t="s">
        <v>4473</v>
      </c>
    </row>
    <row r="410" spans="18:19" x14ac:dyDescent="0.25">
      <c r="R410" s="123">
        <v>3071200</v>
      </c>
      <c r="S410" s="124" t="s">
        <v>4474</v>
      </c>
    </row>
    <row r="411" spans="18:19" x14ac:dyDescent="0.25">
      <c r="R411" s="123">
        <v>3071900</v>
      </c>
      <c r="S411" s="124" t="s">
        <v>4329</v>
      </c>
    </row>
    <row r="412" spans="18:19" x14ac:dyDescent="0.25">
      <c r="R412" s="123">
        <v>3072100</v>
      </c>
      <c r="S412" s="124" t="s">
        <v>4475</v>
      </c>
    </row>
    <row r="413" spans="18:19" x14ac:dyDescent="0.25">
      <c r="R413" s="123">
        <v>3072200</v>
      </c>
      <c r="S413" s="124" t="s">
        <v>4476</v>
      </c>
    </row>
    <row r="414" spans="18:19" x14ac:dyDescent="0.25">
      <c r="R414" s="123">
        <v>3072900</v>
      </c>
      <c r="S414" s="124" t="s">
        <v>3707</v>
      </c>
    </row>
    <row r="415" spans="18:19" x14ac:dyDescent="0.25">
      <c r="R415" s="123">
        <v>3073100</v>
      </c>
      <c r="S415" s="124" t="s">
        <v>4475</v>
      </c>
    </row>
    <row r="416" spans="18:19" x14ac:dyDescent="0.25">
      <c r="R416" s="123">
        <v>3073200</v>
      </c>
      <c r="S416" s="124" t="s">
        <v>4476</v>
      </c>
    </row>
    <row r="417" spans="18:19" x14ac:dyDescent="0.25">
      <c r="R417" s="123">
        <v>3073900</v>
      </c>
      <c r="S417" s="124" t="s">
        <v>3707</v>
      </c>
    </row>
    <row r="418" spans="18:19" x14ac:dyDescent="0.25">
      <c r="R418" s="123">
        <v>3074200</v>
      </c>
      <c r="S418" s="124" t="s">
        <v>4473</v>
      </c>
    </row>
    <row r="419" spans="18:19" x14ac:dyDescent="0.25">
      <c r="R419" s="123">
        <v>3074310</v>
      </c>
      <c r="S419" s="124" t="s">
        <v>4477</v>
      </c>
    </row>
    <row r="420" spans="18:19" x14ac:dyDescent="0.25">
      <c r="R420" s="123">
        <v>3074320</v>
      </c>
      <c r="S420" s="124" t="s">
        <v>4478</v>
      </c>
    </row>
    <row r="421" spans="18:19" x14ac:dyDescent="0.25">
      <c r="R421" s="123">
        <v>3074900</v>
      </c>
      <c r="S421" s="124" t="s">
        <v>4329</v>
      </c>
    </row>
    <row r="422" spans="18:19" x14ac:dyDescent="0.25">
      <c r="R422" s="123">
        <v>3075100</v>
      </c>
      <c r="S422" s="124" t="s">
        <v>4475</v>
      </c>
    </row>
    <row r="423" spans="18:19" x14ac:dyDescent="0.25">
      <c r="R423" s="123">
        <v>3075200</v>
      </c>
      <c r="S423" s="124" t="s">
        <v>4476</v>
      </c>
    </row>
    <row r="424" spans="18:19" x14ac:dyDescent="0.25">
      <c r="R424" s="123">
        <v>3075900</v>
      </c>
      <c r="S424" s="124" t="s">
        <v>3707</v>
      </c>
    </row>
    <row r="425" spans="18:19" x14ac:dyDescent="0.25">
      <c r="R425" s="123">
        <v>3076000</v>
      </c>
      <c r="S425" s="124" t="s">
        <v>4479</v>
      </c>
    </row>
    <row r="426" spans="18:19" x14ac:dyDescent="0.25">
      <c r="R426" s="123">
        <v>3077100</v>
      </c>
      <c r="S426" s="124" t="s">
        <v>4475</v>
      </c>
    </row>
    <row r="427" spans="18:19" x14ac:dyDescent="0.25">
      <c r="R427" s="123">
        <v>3077200</v>
      </c>
      <c r="S427" s="124" t="s">
        <v>4476</v>
      </c>
    </row>
    <row r="428" spans="18:19" x14ac:dyDescent="0.25">
      <c r="R428" s="123">
        <v>3077900</v>
      </c>
      <c r="S428" s="124" t="s">
        <v>3707</v>
      </c>
    </row>
    <row r="429" spans="18:19" x14ac:dyDescent="0.25">
      <c r="R429" s="123">
        <v>3078100</v>
      </c>
      <c r="S429" s="124" t="s">
        <v>4480</v>
      </c>
    </row>
    <row r="430" spans="18:19" x14ac:dyDescent="0.25">
      <c r="R430" s="123">
        <v>3078200</v>
      </c>
      <c r="S430" s="124" t="s">
        <v>4481</v>
      </c>
    </row>
    <row r="431" spans="18:19" x14ac:dyDescent="0.25">
      <c r="R431" s="123">
        <v>3078300</v>
      </c>
      <c r="S431" s="124" t="s">
        <v>4482</v>
      </c>
    </row>
    <row r="432" spans="18:19" x14ac:dyDescent="0.25">
      <c r="R432" s="123">
        <v>3078400</v>
      </c>
      <c r="S432" s="124" t="s">
        <v>4483</v>
      </c>
    </row>
    <row r="433" spans="18:19" x14ac:dyDescent="0.25">
      <c r="R433" s="123">
        <v>3078700</v>
      </c>
      <c r="S433" s="124" t="s">
        <v>4484</v>
      </c>
    </row>
    <row r="434" spans="18:19" x14ac:dyDescent="0.25">
      <c r="R434" s="123">
        <v>3078800</v>
      </c>
      <c r="S434" s="124" t="s">
        <v>4485</v>
      </c>
    </row>
    <row r="435" spans="18:19" x14ac:dyDescent="0.25">
      <c r="R435" s="123">
        <v>3079100</v>
      </c>
      <c r="S435" s="124" t="s">
        <v>4475</v>
      </c>
    </row>
    <row r="436" spans="18:19" x14ac:dyDescent="0.25">
      <c r="R436" s="123">
        <v>3079200</v>
      </c>
      <c r="S436" s="124" t="s">
        <v>4476</v>
      </c>
    </row>
    <row r="437" spans="18:19" x14ac:dyDescent="0.25">
      <c r="R437" s="123">
        <v>3079900</v>
      </c>
      <c r="S437" s="124" t="s">
        <v>3707</v>
      </c>
    </row>
    <row r="438" spans="18:19" x14ac:dyDescent="0.25">
      <c r="R438" s="123">
        <v>3081100</v>
      </c>
      <c r="S438" s="124" t="s">
        <v>4475</v>
      </c>
    </row>
    <row r="439" spans="18:19" x14ac:dyDescent="0.25">
      <c r="R439" s="123">
        <v>3081200</v>
      </c>
      <c r="S439" s="124" t="s">
        <v>4476</v>
      </c>
    </row>
    <row r="440" spans="18:19" x14ac:dyDescent="0.25">
      <c r="R440" s="123">
        <v>3081900</v>
      </c>
      <c r="S440" s="124" t="s">
        <v>3707</v>
      </c>
    </row>
    <row r="441" spans="18:19" x14ac:dyDescent="0.25">
      <c r="R441" s="123">
        <v>3082100</v>
      </c>
      <c r="S441" s="124" t="s">
        <v>4475</v>
      </c>
    </row>
    <row r="442" spans="18:19" x14ac:dyDescent="0.25">
      <c r="R442" s="123">
        <v>3082200</v>
      </c>
      <c r="S442" s="124" t="s">
        <v>4476</v>
      </c>
    </row>
    <row r="443" spans="18:19" x14ac:dyDescent="0.25">
      <c r="R443" s="123">
        <v>3082900</v>
      </c>
      <c r="S443" s="124" t="s">
        <v>3707</v>
      </c>
    </row>
    <row r="444" spans="18:19" x14ac:dyDescent="0.25">
      <c r="R444" s="123">
        <v>3083000</v>
      </c>
      <c r="S444" s="124" t="s">
        <v>4486</v>
      </c>
    </row>
    <row r="445" spans="18:19" x14ac:dyDescent="0.25">
      <c r="R445" s="123">
        <v>3089000</v>
      </c>
      <c r="S445" s="124" t="s">
        <v>3707</v>
      </c>
    </row>
    <row r="446" spans="18:19" x14ac:dyDescent="0.25">
      <c r="R446" s="123">
        <v>4011010</v>
      </c>
      <c r="S446" s="124" t="s">
        <v>4487</v>
      </c>
    </row>
    <row r="447" spans="18:19" x14ac:dyDescent="0.25">
      <c r="R447" s="123">
        <v>4011090</v>
      </c>
      <c r="S447" s="124" t="s">
        <v>3707</v>
      </c>
    </row>
    <row r="448" spans="18:19" x14ac:dyDescent="0.25">
      <c r="R448" s="123">
        <v>4012010</v>
      </c>
      <c r="S448" s="124" t="s">
        <v>4487</v>
      </c>
    </row>
    <row r="449" spans="18:19" x14ac:dyDescent="0.25">
      <c r="R449" s="123">
        <v>4012090</v>
      </c>
      <c r="S449" s="124" t="s">
        <v>3707</v>
      </c>
    </row>
    <row r="450" spans="18:19" x14ac:dyDescent="0.25">
      <c r="R450" s="123">
        <v>4014010</v>
      </c>
      <c r="S450" s="124" t="s">
        <v>4488</v>
      </c>
    </row>
    <row r="451" spans="18:19" x14ac:dyDescent="0.25">
      <c r="R451" s="123">
        <v>4014021</v>
      </c>
      <c r="S451" s="124" t="s">
        <v>4489</v>
      </c>
    </row>
    <row r="452" spans="18:19" x14ac:dyDescent="0.25">
      <c r="R452" s="123">
        <v>4014029</v>
      </c>
      <c r="S452" s="124" t="s">
        <v>3707</v>
      </c>
    </row>
    <row r="453" spans="18:19" x14ac:dyDescent="0.25">
      <c r="R453" s="123">
        <v>4015010</v>
      </c>
      <c r="S453" s="124" t="s">
        <v>4488</v>
      </c>
    </row>
    <row r="454" spans="18:19" x14ac:dyDescent="0.25">
      <c r="R454" s="123">
        <v>4015021</v>
      </c>
      <c r="S454" s="124" t="s">
        <v>4489</v>
      </c>
    </row>
    <row r="455" spans="18:19" x14ac:dyDescent="0.25">
      <c r="R455" s="123">
        <v>4015029</v>
      </c>
      <c r="S455" s="124" t="s">
        <v>3707</v>
      </c>
    </row>
    <row r="456" spans="18:19" x14ac:dyDescent="0.25">
      <c r="R456" s="123">
        <v>4021010</v>
      </c>
      <c r="S456" s="124" t="s">
        <v>4490</v>
      </c>
    </row>
    <row r="457" spans="18:19" x14ac:dyDescent="0.25">
      <c r="R457" s="123">
        <v>4021090</v>
      </c>
      <c r="S457" s="124" t="s">
        <v>3707</v>
      </c>
    </row>
    <row r="458" spans="18:19" x14ac:dyDescent="0.25">
      <c r="R458" s="123">
        <v>4022110</v>
      </c>
      <c r="S458" s="124" t="s">
        <v>4491</v>
      </c>
    </row>
    <row r="459" spans="18:19" x14ac:dyDescent="0.25">
      <c r="R459" s="123">
        <v>4022120</v>
      </c>
      <c r="S459" s="124" t="s">
        <v>4492</v>
      </c>
    </row>
    <row r="460" spans="18:19" x14ac:dyDescent="0.25">
      <c r="R460" s="123">
        <v>4022130</v>
      </c>
      <c r="S460" s="124" t="s">
        <v>4493</v>
      </c>
    </row>
    <row r="461" spans="18:19" x14ac:dyDescent="0.25">
      <c r="R461" s="123">
        <v>4022910</v>
      </c>
      <c r="S461" s="124" t="s">
        <v>4491</v>
      </c>
    </row>
    <row r="462" spans="18:19" x14ac:dyDescent="0.25">
      <c r="R462" s="123">
        <v>4022920</v>
      </c>
      <c r="S462" s="124" t="s">
        <v>4492</v>
      </c>
    </row>
    <row r="463" spans="18:19" x14ac:dyDescent="0.25">
      <c r="R463" s="123">
        <v>4022930</v>
      </c>
      <c r="S463" s="124" t="s">
        <v>4493</v>
      </c>
    </row>
    <row r="464" spans="18:19" x14ac:dyDescent="0.25">
      <c r="R464" s="123">
        <v>4029100</v>
      </c>
      <c r="S464" s="124" t="s">
        <v>4494</v>
      </c>
    </row>
    <row r="465" spans="18:19" x14ac:dyDescent="0.25">
      <c r="R465" s="123">
        <v>4029900</v>
      </c>
      <c r="S465" s="124" t="s">
        <v>3707</v>
      </c>
    </row>
    <row r="466" spans="18:19" x14ac:dyDescent="0.25">
      <c r="R466" s="123">
        <v>4031000</v>
      </c>
      <c r="S466" s="124" t="s">
        <v>4495</v>
      </c>
    </row>
    <row r="467" spans="18:19" x14ac:dyDescent="0.25">
      <c r="R467" s="123">
        <v>4039000</v>
      </c>
      <c r="S467" s="124" t="s">
        <v>3707</v>
      </c>
    </row>
    <row r="468" spans="18:19" x14ac:dyDescent="0.25">
      <c r="R468" s="123">
        <v>4041000</v>
      </c>
      <c r="S468" s="124" t="s">
        <v>4496</v>
      </c>
    </row>
    <row r="469" spans="18:19" x14ac:dyDescent="0.25">
      <c r="R469" s="123">
        <v>4049000</v>
      </c>
      <c r="S469" s="124" t="s">
        <v>3707</v>
      </c>
    </row>
    <row r="470" spans="18:19" x14ac:dyDescent="0.25">
      <c r="R470" s="123">
        <v>4051000</v>
      </c>
      <c r="S470" s="124" t="s">
        <v>4497</v>
      </c>
    </row>
    <row r="471" spans="18:19" x14ac:dyDescent="0.25">
      <c r="R471" s="123">
        <v>4052000</v>
      </c>
      <c r="S471" s="124" t="s">
        <v>4498</v>
      </c>
    </row>
    <row r="472" spans="18:19" x14ac:dyDescent="0.25">
      <c r="R472" s="123">
        <v>4059010</v>
      </c>
      <c r="S472" s="124" t="s">
        <v>4499</v>
      </c>
    </row>
    <row r="473" spans="18:19" x14ac:dyDescent="0.25">
      <c r="R473" s="123">
        <v>4059090</v>
      </c>
      <c r="S473" s="124" t="s">
        <v>4329</v>
      </c>
    </row>
    <row r="474" spans="18:19" x14ac:dyDescent="0.25">
      <c r="R474" s="123">
        <v>4061010</v>
      </c>
      <c r="S474" s="124" t="s">
        <v>4500</v>
      </c>
    </row>
    <row r="475" spans="18:19" x14ac:dyDescent="0.25">
      <c r="R475" s="123">
        <v>4061090</v>
      </c>
      <c r="S475" s="124" t="s">
        <v>3707</v>
      </c>
    </row>
    <row r="476" spans="18:19" x14ac:dyDescent="0.25">
      <c r="R476" s="123">
        <v>4062000</v>
      </c>
      <c r="S476" s="124" t="s">
        <v>4501</v>
      </c>
    </row>
    <row r="477" spans="18:19" x14ac:dyDescent="0.25">
      <c r="R477" s="123">
        <v>4063000</v>
      </c>
      <c r="S477" s="124" t="s">
        <v>4502</v>
      </c>
    </row>
    <row r="478" spans="18:19" x14ac:dyDescent="0.25">
      <c r="R478" s="123">
        <v>4064000</v>
      </c>
      <c r="S478" s="124" t="s">
        <v>4503</v>
      </c>
    </row>
    <row r="479" spans="18:19" x14ac:dyDescent="0.25">
      <c r="R479" s="123">
        <v>4069010</v>
      </c>
      <c r="S479" s="124" t="s">
        <v>4504</v>
      </c>
    </row>
    <row r="480" spans="18:19" x14ac:dyDescent="0.25">
      <c r="R480" s="123">
        <v>4069020</v>
      </c>
      <c r="S480" s="124" t="s">
        <v>4505</v>
      </c>
    </row>
    <row r="481" spans="18:19" x14ac:dyDescent="0.25">
      <c r="R481" s="123">
        <v>4069030</v>
      </c>
      <c r="S481" s="124" t="s">
        <v>4506</v>
      </c>
    </row>
    <row r="482" spans="18:19" x14ac:dyDescent="0.25">
      <c r="R482" s="123">
        <v>4069090</v>
      </c>
      <c r="S482" s="124" t="s">
        <v>3707</v>
      </c>
    </row>
    <row r="483" spans="18:19" x14ac:dyDescent="0.25">
      <c r="R483" s="123">
        <v>4071100</v>
      </c>
      <c r="S483" s="124" t="s">
        <v>4507</v>
      </c>
    </row>
    <row r="484" spans="18:19" x14ac:dyDescent="0.25">
      <c r="R484" s="123">
        <v>4071900</v>
      </c>
      <c r="S484" s="124" t="s">
        <v>3707</v>
      </c>
    </row>
    <row r="485" spans="18:19" x14ac:dyDescent="0.25">
      <c r="R485" s="123">
        <v>4072100</v>
      </c>
      <c r="S485" s="124" t="s">
        <v>4507</v>
      </c>
    </row>
    <row r="486" spans="18:19" x14ac:dyDescent="0.25">
      <c r="R486" s="123">
        <v>4072900</v>
      </c>
      <c r="S486" s="124" t="s">
        <v>3707</v>
      </c>
    </row>
    <row r="487" spans="18:19" x14ac:dyDescent="0.25">
      <c r="R487" s="123">
        <v>4079000</v>
      </c>
      <c r="S487" s="124" t="s">
        <v>3707</v>
      </c>
    </row>
    <row r="488" spans="18:19" x14ac:dyDescent="0.25">
      <c r="R488" s="123">
        <v>4081100</v>
      </c>
      <c r="S488" s="124" t="s">
        <v>4508</v>
      </c>
    </row>
    <row r="489" spans="18:19" x14ac:dyDescent="0.25">
      <c r="R489" s="123">
        <v>4081900</v>
      </c>
      <c r="S489" s="124" t="s">
        <v>4329</v>
      </c>
    </row>
    <row r="490" spans="18:19" x14ac:dyDescent="0.25">
      <c r="R490" s="123">
        <v>4089100</v>
      </c>
      <c r="S490" s="124" t="s">
        <v>4509</v>
      </c>
    </row>
    <row r="491" spans="18:19" x14ac:dyDescent="0.25">
      <c r="R491" s="123">
        <v>4089900</v>
      </c>
      <c r="S491" s="124" t="s">
        <v>3707</v>
      </c>
    </row>
    <row r="492" spans="18:19" x14ac:dyDescent="0.25">
      <c r="R492" s="123">
        <v>4090000</v>
      </c>
      <c r="S492" s="124" t="s">
        <v>4510</v>
      </c>
    </row>
    <row r="493" spans="18:19" x14ac:dyDescent="0.25">
      <c r="R493" s="123">
        <v>4100000</v>
      </c>
      <c r="S493" s="124" t="s">
        <v>4511</v>
      </c>
    </row>
    <row r="494" spans="18:19" x14ac:dyDescent="0.25">
      <c r="R494" s="123">
        <v>5010000</v>
      </c>
      <c r="S494" s="124" t="s">
        <v>4512</v>
      </c>
    </row>
    <row r="495" spans="18:19" x14ac:dyDescent="0.25">
      <c r="R495" s="123">
        <v>5021011</v>
      </c>
      <c r="S495" s="124" t="s">
        <v>4513</v>
      </c>
    </row>
    <row r="496" spans="18:19" x14ac:dyDescent="0.25">
      <c r="R496" s="123">
        <v>5021019</v>
      </c>
      <c r="S496" s="124" t="s">
        <v>4329</v>
      </c>
    </row>
    <row r="497" spans="18:19" x14ac:dyDescent="0.25">
      <c r="R497" s="123">
        <v>5021090</v>
      </c>
      <c r="S497" s="124" t="s">
        <v>3707</v>
      </c>
    </row>
    <row r="498" spans="18:19" x14ac:dyDescent="0.25">
      <c r="R498" s="123">
        <v>5029010</v>
      </c>
      <c r="S498" s="124" t="s">
        <v>4514</v>
      </c>
    </row>
    <row r="499" spans="18:19" x14ac:dyDescent="0.25">
      <c r="R499" s="123">
        <v>5029020</v>
      </c>
      <c r="S499" s="124" t="s">
        <v>4515</v>
      </c>
    </row>
    <row r="500" spans="18:19" x14ac:dyDescent="0.25">
      <c r="R500" s="123">
        <v>5040011</v>
      </c>
      <c r="S500" s="124" t="s">
        <v>4516</v>
      </c>
    </row>
    <row r="501" spans="18:19" x14ac:dyDescent="0.25">
      <c r="R501" s="123">
        <v>5040012</v>
      </c>
      <c r="S501" s="124" t="s">
        <v>4517</v>
      </c>
    </row>
    <row r="502" spans="18:19" x14ac:dyDescent="0.25">
      <c r="R502" s="123">
        <v>5040013</v>
      </c>
      <c r="S502" s="124" t="s">
        <v>4518</v>
      </c>
    </row>
    <row r="503" spans="18:19" x14ac:dyDescent="0.25">
      <c r="R503" s="123">
        <v>5040019</v>
      </c>
      <c r="S503" s="124" t="s">
        <v>4329</v>
      </c>
    </row>
    <row r="504" spans="18:19" x14ac:dyDescent="0.25">
      <c r="R504" s="123">
        <v>5040090</v>
      </c>
      <c r="S504" s="124" t="s">
        <v>3707</v>
      </c>
    </row>
    <row r="505" spans="18:19" x14ac:dyDescent="0.25">
      <c r="R505" s="123">
        <v>5051000</v>
      </c>
      <c r="S505" s="124" t="s">
        <v>4519</v>
      </c>
    </row>
    <row r="506" spans="18:19" x14ac:dyDescent="0.25">
      <c r="R506" s="123">
        <v>5059000</v>
      </c>
      <c r="S506" s="124" t="s">
        <v>3707</v>
      </c>
    </row>
    <row r="507" spans="18:19" x14ac:dyDescent="0.25">
      <c r="R507" s="123">
        <v>5061000</v>
      </c>
      <c r="S507" s="124" t="s">
        <v>4520</v>
      </c>
    </row>
    <row r="508" spans="18:19" x14ac:dyDescent="0.25">
      <c r="R508" s="123">
        <v>5069000</v>
      </c>
      <c r="S508" s="124" t="s">
        <v>3707</v>
      </c>
    </row>
    <row r="509" spans="18:19" x14ac:dyDescent="0.25">
      <c r="R509" s="123">
        <v>5071000</v>
      </c>
      <c r="S509" s="124" t="s">
        <v>4521</v>
      </c>
    </row>
    <row r="510" spans="18:19" x14ac:dyDescent="0.25">
      <c r="R510" s="123">
        <v>5079000</v>
      </c>
      <c r="S510" s="124" t="s">
        <v>3707</v>
      </c>
    </row>
    <row r="511" spans="18:19" x14ac:dyDescent="0.25">
      <c r="R511" s="123">
        <v>5080000</v>
      </c>
      <c r="S511" s="124" t="s">
        <v>4522</v>
      </c>
    </row>
    <row r="512" spans="18:19" x14ac:dyDescent="0.25">
      <c r="R512" s="123">
        <v>5100010</v>
      </c>
      <c r="S512" s="124" t="s">
        <v>4523</v>
      </c>
    </row>
    <row r="513" spans="18:19" x14ac:dyDescent="0.25">
      <c r="R513" s="123">
        <v>5100090</v>
      </c>
      <c r="S513" s="124" t="s">
        <v>3707</v>
      </c>
    </row>
    <row r="514" spans="18:19" x14ac:dyDescent="0.25">
      <c r="R514" s="123">
        <v>5111000</v>
      </c>
      <c r="S514" s="124" t="s">
        <v>4524</v>
      </c>
    </row>
    <row r="515" spans="18:19" x14ac:dyDescent="0.25">
      <c r="R515" s="123">
        <v>5119110</v>
      </c>
      <c r="S515" s="124" t="s">
        <v>4525</v>
      </c>
    </row>
    <row r="516" spans="18:19" x14ac:dyDescent="0.25">
      <c r="R516" s="123">
        <v>5119190</v>
      </c>
      <c r="S516" s="124" t="s">
        <v>3707</v>
      </c>
    </row>
    <row r="517" spans="18:19" x14ac:dyDescent="0.25">
      <c r="R517" s="123">
        <v>5119910</v>
      </c>
      <c r="S517" s="124" t="s">
        <v>4526</v>
      </c>
    </row>
    <row r="518" spans="18:19" x14ac:dyDescent="0.25">
      <c r="R518" s="123">
        <v>5119920</v>
      </c>
      <c r="S518" s="124" t="s">
        <v>4527</v>
      </c>
    </row>
    <row r="519" spans="18:19" x14ac:dyDescent="0.25">
      <c r="R519" s="123">
        <v>5119930</v>
      </c>
      <c r="S519" s="124" t="s">
        <v>4528</v>
      </c>
    </row>
    <row r="520" spans="18:19" x14ac:dyDescent="0.25">
      <c r="R520" s="123">
        <v>5119991</v>
      </c>
      <c r="S520" s="124" t="s">
        <v>4529</v>
      </c>
    </row>
    <row r="521" spans="18:19" x14ac:dyDescent="0.25">
      <c r="R521" s="123">
        <v>5119999</v>
      </c>
      <c r="S521" s="124" t="s">
        <v>3707</v>
      </c>
    </row>
    <row r="522" spans="18:19" x14ac:dyDescent="0.25">
      <c r="R522" s="123">
        <v>6011000</v>
      </c>
      <c r="S522" s="124" t="s">
        <v>4530</v>
      </c>
    </row>
    <row r="523" spans="18:19" x14ac:dyDescent="0.25">
      <c r="R523" s="123">
        <v>6012000</v>
      </c>
      <c r="S523" s="124" t="s">
        <v>4531</v>
      </c>
    </row>
    <row r="524" spans="18:19" x14ac:dyDescent="0.25">
      <c r="R524" s="123">
        <v>6021000</v>
      </c>
      <c r="S524" s="124" t="s">
        <v>4532</v>
      </c>
    </row>
    <row r="525" spans="18:19" x14ac:dyDescent="0.25">
      <c r="R525" s="123">
        <v>6022000</v>
      </c>
      <c r="S525" s="124" t="s">
        <v>4533</v>
      </c>
    </row>
    <row r="526" spans="18:19" x14ac:dyDescent="0.25">
      <c r="R526" s="123">
        <v>6023000</v>
      </c>
      <c r="S526" s="124" t="s">
        <v>4534</v>
      </c>
    </row>
    <row r="527" spans="18:19" x14ac:dyDescent="0.25">
      <c r="R527" s="123">
        <v>6024000</v>
      </c>
      <c r="S527" s="124" t="s">
        <v>4535</v>
      </c>
    </row>
    <row r="528" spans="18:19" x14ac:dyDescent="0.25">
      <c r="R528" s="123">
        <v>6029010</v>
      </c>
      <c r="S528" s="124" t="s">
        <v>4536</v>
      </c>
    </row>
    <row r="529" spans="18:19" x14ac:dyDescent="0.25">
      <c r="R529" s="123">
        <v>6029021</v>
      </c>
      <c r="S529" s="124" t="s">
        <v>4537</v>
      </c>
    </row>
    <row r="530" spans="18:19" x14ac:dyDescent="0.25">
      <c r="R530" s="123">
        <v>6029029</v>
      </c>
      <c r="S530" s="124" t="s">
        <v>4329</v>
      </c>
    </row>
    <row r="531" spans="18:19" x14ac:dyDescent="0.25">
      <c r="R531" s="123">
        <v>6029081</v>
      </c>
      <c r="S531" s="124" t="s">
        <v>4538</v>
      </c>
    </row>
    <row r="532" spans="18:19" x14ac:dyDescent="0.25">
      <c r="R532" s="123">
        <v>6029082</v>
      </c>
      <c r="S532" s="124" t="s">
        <v>4539</v>
      </c>
    </row>
    <row r="533" spans="18:19" x14ac:dyDescent="0.25">
      <c r="R533" s="123">
        <v>6029083</v>
      </c>
      <c r="S533" s="124" t="s">
        <v>4540</v>
      </c>
    </row>
    <row r="534" spans="18:19" x14ac:dyDescent="0.25">
      <c r="R534" s="123">
        <v>6029089</v>
      </c>
      <c r="S534" s="124" t="s">
        <v>4329</v>
      </c>
    </row>
    <row r="535" spans="18:19" x14ac:dyDescent="0.25">
      <c r="R535" s="123">
        <v>6029090</v>
      </c>
      <c r="S535" s="124" t="s">
        <v>4329</v>
      </c>
    </row>
    <row r="536" spans="18:19" x14ac:dyDescent="0.25">
      <c r="R536" s="123">
        <v>6031100</v>
      </c>
      <c r="S536" s="124" t="s">
        <v>4541</v>
      </c>
    </row>
    <row r="537" spans="18:19" x14ac:dyDescent="0.25">
      <c r="R537" s="123">
        <v>6031200</v>
      </c>
      <c r="S537" s="124" t="s">
        <v>4542</v>
      </c>
    </row>
    <row r="538" spans="18:19" x14ac:dyDescent="0.25">
      <c r="R538" s="123">
        <v>6031300</v>
      </c>
      <c r="S538" s="124" t="s">
        <v>4543</v>
      </c>
    </row>
    <row r="539" spans="18:19" x14ac:dyDescent="0.25">
      <c r="R539" s="123">
        <v>6031400</v>
      </c>
      <c r="S539" s="124" t="s">
        <v>4544</v>
      </c>
    </row>
    <row r="540" spans="18:19" x14ac:dyDescent="0.25">
      <c r="R540" s="123">
        <v>6031500</v>
      </c>
      <c r="S540" s="124" t="s">
        <v>4545</v>
      </c>
    </row>
    <row r="541" spans="18:19" x14ac:dyDescent="0.25">
      <c r="R541" s="123">
        <v>6031900</v>
      </c>
      <c r="S541" s="124" t="s">
        <v>3707</v>
      </c>
    </row>
    <row r="542" spans="18:19" x14ac:dyDescent="0.25">
      <c r="R542" s="123">
        <v>6039000</v>
      </c>
      <c r="S542" s="124" t="s">
        <v>3707</v>
      </c>
    </row>
    <row r="543" spans="18:19" x14ac:dyDescent="0.25">
      <c r="R543" s="123">
        <v>6042000</v>
      </c>
      <c r="S543" s="124" t="s">
        <v>4546</v>
      </c>
    </row>
    <row r="544" spans="18:19" x14ac:dyDescent="0.25">
      <c r="R544" s="123">
        <v>6049000</v>
      </c>
      <c r="S544" s="124" t="s">
        <v>3707</v>
      </c>
    </row>
    <row r="545" spans="18:19" x14ac:dyDescent="0.25">
      <c r="R545" s="123">
        <v>7011000</v>
      </c>
      <c r="S545" s="124" t="s">
        <v>4547</v>
      </c>
    </row>
    <row r="546" spans="18:19" x14ac:dyDescent="0.25">
      <c r="R546" s="123">
        <v>7019000</v>
      </c>
      <c r="S546" s="124" t="s">
        <v>4329</v>
      </c>
    </row>
    <row r="547" spans="18:19" x14ac:dyDescent="0.25">
      <c r="R547" s="123">
        <v>7020000</v>
      </c>
      <c r="S547" s="124" t="s">
        <v>4548</v>
      </c>
    </row>
    <row r="548" spans="18:19" x14ac:dyDescent="0.25">
      <c r="R548" s="123">
        <v>7031011</v>
      </c>
      <c r="S548" s="124" t="s">
        <v>4549</v>
      </c>
    </row>
    <row r="549" spans="18:19" x14ac:dyDescent="0.25">
      <c r="R549" s="123">
        <v>7031019</v>
      </c>
      <c r="S549" s="124" t="s">
        <v>4329</v>
      </c>
    </row>
    <row r="550" spans="18:19" x14ac:dyDescent="0.25">
      <c r="R550" s="123">
        <v>7031021</v>
      </c>
      <c r="S550" s="124" t="s">
        <v>4549</v>
      </c>
    </row>
    <row r="551" spans="18:19" x14ac:dyDescent="0.25">
      <c r="R551" s="123">
        <v>7031029</v>
      </c>
      <c r="S551" s="124" t="s">
        <v>4329</v>
      </c>
    </row>
    <row r="552" spans="18:19" x14ac:dyDescent="0.25">
      <c r="R552" s="123">
        <v>7032010</v>
      </c>
      <c r="S552" s="124" t="s">
        <v>4549</v>
      </c>
    </row>
    <row r="553" spans="18:19" x14ac:dyDescent="0.25">
      <c r="R553" s="123">
        <v>7032090</v>
      </c>
      <c r="S553" s="124" t="s">
        <v>3707</v>
      </c>
    </row>
    <row r="554" spans="18:19" x14ac:dyDescent="0.25">
      <c r="R554" s="123">
        <v>7039010</v>
      </c>
      <c r="S554" s="124" t="s">
        <v>4549</v>
      </c>
    </row>
    <row r="555" spans="18:19" x14ac:dyDescent="0.25">
      <c r="R555" s="123">
        <v>7039090</v>
      </c>
      <c r="S555" s="124" t="s">
        <v>3707</v>
      </c>
    </row>
    <row r="556" spans="18:19" x14ac:dyDescent="0.25">
      <c r="R556" s="123">
        <v>7041000</v>
      </c>
      <c r="S556" s="124" t="s">
        <v>4550</v>
      </c>
    </row>
    <row r="557" spans="18:19" x14ac:dyDescent="0.25">
      <c r="R557" s="123">
        <v>7042000</v>
      </c>
      <c r="S557" s="124" t="s">
        <v>4551</v>
      </c>
    </row>
    <row r="558" spans="18:19" x14ac:dyDescent="0.25">
      <c r="R558" s="123">
        <v>7049000</v>
      </c>
      <c r="S558" s="124" t="s">
        <v>3707</v>
      </c>
    </row>
    <row r="559" spans="18:19" x14ac:dyDescent="0.25">
      <c r="R559" s="123">
        <v>7051100</v>
      </c>
      <c r="S559" s="124" t="s">
        <v>4552</v>
      </c>
    </row>
    <row r="560" spans="18:19" x14ac:dyDescent="0.25">
      <c r="R560" s="123">
        <v>7051900</v>
      </c>
      <c r="S560" s="124" t="s">
        <v>4553</v>
      </c>
    </row>
    <row r="561" spans="18:19" x14ac:dyDescent="0.25">
      <c r="R561" s="123">
        <v>7052100</v>
      </c>
      <c r="S561" s="124" t="s">
        <v>4554</v>
      </c>
    </row>
    <row r="562" spans="18:19" x14ac:dyDescent="0.25">
      <c r="R562" s="123">
        <v>7052900</v>
      </c>
      <c r="S562" s="124" t="s">
        <v>4329</v>
      </c>
    </row>
    <row r="563" spans="18:19" x14ac:dyDescent="0.25">
      <c r="R563" s="123">
        <v>7061000</v>
      </c>
      <c r="S563" s="124" t="s">
        <v>4555</v>
      </c>
    </row>
    <row r="564" spans="18:19" x14ac:dyDescent="0.25">
      <c r="R564" s="123">
        <v>7069000</v>
      </c>
      <c r="S564" s="124" t="s">
        <v>3707</v>
      </c>
    </row>
    <row r="565" spans="18:19" x14ac:dyDescent="0.25">
      <c r="R565" s="123">
        <v>7070000</v>
      </c>
      <c r="S565" s="124" t="s">
        <v>4556</v>
      </c>
    </row>
    <row r="566" spans="18:19" x14ac:dyDescent="0.25">
      <c r="R566" s="123">
        <v>7081000</v>
      </c>
      <c r="S566" s="124" t="s">
        <v>4557</v>
      </c>
    </row>
    <row r="567" spans="18:19" x14ac:dyDescent="0.25">
      <c r="R567" s="123">
        <v>7082000</v>
      </c>
      <c r="S567" s="124" t="s">
        <v>4558</v>
      </c>
    </row>
    <row r="568" spans="18:19" x14ac:dyDescent="0.25">
      <c r="R568" s="123">
        <v>7089000</v>
      </c>
      <c r="S568" s="124" t="s">
        <v>4559</v>
      </c>
    </row>
    <row r="569" spans="18:19" x14ac:dyDescent="0.25">
      <c r="R569" s="123">
        <v>7092000</v>
      </c>
      <c r="S569" s="124" t="s">
        <v>4560</v>
      </c>
    </row>
    <row r="570" spans="18:19" x14ac:dyDescent="0.25">
      <c r="R570" s="123">
        <v>7093000</v>
      </c>
      <c r="S570" s="124" t="s">
        <v>4561</v>
      </c>
    </row>
    <row r="571" spans="18:19" x14ac:dyDescent="0.25">
      <c r="R571" s="123">
        <v>7094000</v>
      </c>
      <c r="S571" s="124" t="s">
        <v>4562</v>
      </c>
    </row>
    <row r="572" spans="18:19" x14ac:dyDescent="0.25">
      <c r="R572" s="123">
        <v>7095100</v>
      </c>
      <c r="S572" s="124" t="s">
        <v>4563</v>
      </c>
    </row>
    <row r="573" spans="18:19" x14ac:dyDescent="0.25">
      <c r="R573" s="123">
        <v>7095900</v>
      </c>
      <c r="S573" s="124" t="s">
        <v>3707</v>
      </c>
    </row>
    <row r="574" spans="18:19" x14ac:dyDescent="0.25">
      <c r="R574" s="123">
        <v>7096000</v>
      </c>
      <c r="S574" s="124" t="s">
        <v>4564</v>
      </c>
    </row>
    <row r="575" spans="18:19" x14ac:dyDescent="0.25">
      <c r="R575" s="123">
        <v>7097000</v>
      </c>
      <c r="S575" s="124" t="s">
        <v>4565</v>
      </c>
    </row>
    <row r="576" spans="18:19" x14ac:dyDescent="0.25">
      <c r="R576" s="123">
        <v>7099100</v>
      </c>
      <c r="S576" s="124" t="s">
        <v>4566</v>
      </c>
    </row>
    <row r="577" spans="18:19" x14ac:dyDescent="0.25">
      <c r="R577" s="123">
        <v>7099200</v>
      </c>
      <c r="S577" s="124" t="s">
        <v>4567</v>
      </c>
    </row>
    <row r="578" spans="18:19" x14ac:dyDescent="0.25">
      <c r="R578" s="123">
        <v>7099300</v>
      </c>
      <c r="S578" s="124" t="s">
        <v>4568</v>
      </c>
    </row>
    <row r="579" spans="18:19" x14ac:dyDescent="0.25">
      <c r="R579" s="123">
        <v>7099911</v>
      </c>
      <c r="S579" s="124" t="s">
        <v>4549</v>
      </c>
    </row>
    <row r="580" spans="18:19" x14ac:dyDescent="0.25">
      <c r="R580" s="123">
        <v>7099919</v>
      </c>
      <c r="S580" s="124" t="s">
        <v>3707</v>
      </c>
    </row>
    <row r="581" spans="18:19" x14ac:dyDescent="0.25">
      <c r="R581" s="123">
        <v>7099990</v>
      </c>
      <c r="S581" s="124" t="s">
        <v>3707</v>
      </c>
    </row>
    <row r="582" spans="18:19" x14ac:dyDescent="0.25">
      <c r="R582" s="123">
        <v>7101000</v>
      </c>
      <c r="S582" s="124" t="s">
        <v>4569</v>
      </c>
    </row>
    <row r="583" spans="18:19" x14ac:dyDescent="0.25">
      <c r="R583" s="123">
        <v>7102100</v>
      </c>
      <c r="S583" s="124" t="s">
        <v>4557</v>
      </c>
    </row>
    <row r="584" spans="18:19" x14ac:dyDescent="0.25">
      <c r="R584" s="123">
        <v>7102200</v>
      </c>
      <c r="S584" s="124" t="s">
        <v>4558</v>
      </c>
    </row>
    <row r="585" spans="18:19" x14ac:dyDescent="0.25">
      <c r="R585" s="123">
        <v>7102900</v>
      </c>
      <c r="S585" s="124" t="s">
        <v>3707</v>
      </c>
    </row>
    <row r="586" spans="18:19" x14ac:dyDescent="0.25">
      <c r="R586" s="123">
        <v>7103000</v>
      </c>
      <c r="S586" s="124" t="s">
        <v>4565</v>
      </c>
    </row>
    <row r="587" spans="18:19" x14ac:dyDescent="0.25">
      <c r="R587" s="123">
        <v>7104000</v>
      </c>
      <c r="S587" s="124" t="s">
        <v>4570</v>
      </c>
    </row>
    <row r="588" spans="18:19" x14ac:dyDescent="0.25">
      <c r="R588" s="123">
        <v>7108000</v>
      </c>
      <c r="S588" s="124" t="s">
        <v>4571</v>
      </c>
    </row>
    <row r="589" spans="18:19" x14ac:dyDescent="0.25">
      <c r="R589" s="123">
        <v>7109000</v>
      </c>
      <c r="S589" s="124" t="s">
        <v>4572</v>
      </c>
    </row>
    <row r="590" spans="18:19" x14ac:dyDescent="0.25">
      <c r="R590" s="123">
        <v>7112010</v>
      </c>
      <c r="S590" s="124" t="s">
        <v>4573</v>
      </c>
    </row>
    <row r="591" spans="18:19" x14ac:dyDescent="0.25">
      <c r="R591" s="123">
        <v>7112020</v>
      </c>
      <c r="S591" s="124" t="s">
        <v>4574</v>
      </c>
    </row>
    <row r="592" spans="18:19" x14ac:dyDescent="0.25">
      <c r="R592" s="123">
        <v>7112090</v>
      </c>
      <c r="S592" s="124" t="s">
        <v>4329</v>
      </c>
    </row>
    <row r="593" spans="18:19" x14ac:dyDescent="0.25">
      <c r="R593" s="123">
        <v>7114000</v>
      </c>
      <c r="S593" s="124" t="s">
        <v>4575</v>
      </c>
    </row>
    <row r="594" spans="18:19" x14ac:dyDescent="0.25">
      <c r="R594" s="123">
        <v>7115100</v>
      </c>
      <c r="S594" s="124" t="s">
        <v>4563</v>
      </c>
    </row>
    <row r="595" spans="18:19" x14ac:dyDescent="0.25">
      <c r="R595" s="123">
        <v>7115900</v>
      </c>
      <c r="S595" s="124" t="s">
        <v>3707</v>
      </c>
    </row>
    <row r="596" spans="18:19" x14ac:dyDescent="0.25">
      <c r="R596" s="123">
        <v>7119000</v>
      </c>
      <c r="S596" s="124" t="s">
        <v>4576</v>
      </c>
    </row>
    <row r="597" spans="18:19" x14ac:dyDescent="0.25">
      <c r="R597" s="123">
        <v>7122000</v>
      </c>
      <c r="S597" s="124" t="s">
        <v>4577</v>
      </c>
    </row>
    <row r="598" spans="18:19" x14ac:dyDescent="0.25">
      <c r="R598" s="123">
        <v>7123100</v>
      </c>
      <c r="S598" s="124" t="s">
        <v>4563</v>
      </c>
    </row>
    <row r="599" spans="18:19" x14ac:dyDescent="0.25">
      <c r="R599" s="123">
        <v>7123200</v>
      </c>
      <c r="S599" s="124" t="s">
        <v>4578</v>
      </c>
    </row>
    <row r="600" spans="18:19" x14ac:dyDescent="0.25">
      <c r="R600" s="123">
        <v>7123300</v>
      </c>
      <c r="S600" s="124" t="s">
        <v>4579</v>
      </c>
    </row>
    <row r="601" spans="18:19" x14ac:dyDescent="0.25">
      <c r="R601" s="123">
        <v>7123900</v>
      </c>
      <c r="S601" s="124" t="s">
        <v>3707</v>
      </c>
    </row>
    <row r="602" spans="18:19" x14ac:dyDescent="0.25">
      <c r="R602" s="123">
        <v>7129010</v>
      </c>
      <c r="S602" s="124" t="s">
        <v>4580</v>
      </c>
    </row>
    <row r="603" spans="18:19" x14ac:dyDescent="0.25">
      <c r="R603" s="123">
        <v>7129090</v>
      </c>
      <c r="S603" s="124" t="s">
        <v>3707</v>
      </c>
    </row>
    <row r="604" spans="18:19" x14ac:dyDescent="0.25">
      <c r="R604" s="123">
        <v>7131010</v>
      </c>
      <c r="S604" s="124" t="s">
        <v>4549</v>
      </c>
    </row>
    <row r="605" spans="18:19" x14ac:dyDescent="0.25">
      <c r="R605" s="123">
        <v>7131090</v>
      </c>
      <c r="S605" s="124" t="s">
        <v>4329</v>
      </c>
    </row>
    <row r="606" spans="18:19" x14ac:dyDescent="0.25">
      <c r="R606" s="123">
        <v>7132010</v>
      </c>
      <c r="S606" s="124" t="s">
        <v>4549</v>
      </c>
    </row>
    <row r="607" spans="18:19" x14ac:dyDescent="0.25">
      <c r="R607" s="123">
        <v>7132090</v>
      </c>
      <c r="S607" s="124" t="s">
        <v>3707</v>
      </c>
    </row>
    <row r="608" spans="18:19" x14ac:dyDescent="0.25">
      <c r="R608" s="123">
        <v>7133110</v>
      </c>
      <c r="S608" s="124" t="s">
        <v>4549</v>
      </c>
    </row>
    <row r="609" spans="18:19" x14ac:dyDescent="0.25">
      <c r="R609" s="123">
        <v>7133190</v>
      </c>
      <c r="S609" s="124" t="s">
        <v>3707</v>
      </c>
    </row>
    <row r="610" spans="18:19" x14ac:dyDescent="0.25">
      <c r="R610" s="123">
        <v>7133210</v>
      </c>
      <c r="S610" s="124" t="s">
        <v>4549</v>
      </c>
    </row>
    <row r="611" spans="18:19" x14ac:dyDescent="0.25">
      <c r="R611" s="123">
        <v>7133290</v>
      </c>
      <c r="S611" s="124" t="s">
        <v>3707</v>
      </c>
    </row>
    <row r="612" spans="18:19" x14ac:dyDescent="0.25">
      <c r="R612" s="123">
        <v>7133311</v>
      </c>
      <c r="S612" s="124" t="s">
        <v>4549</v>
      </c>
    </row>
    <row r="613" spans="18:19" x14ac:dyDescent="0.25">
      <c r="R613" s="123">
        <v>7133319</v>
      </c>
      <c r="S613" s="124" t="s">
        <v>3707</v>
      </c>
    </row>
    <row r="614" spans="18:19" x14ac:dyDescent="0.25">
      <c r="R614" s="123">
        <v>7133321</v>
      </c>
      <c r="S614" s="124" t="s">
        <v>4549</v>
      </c>
    </row>
    <row r="615" spans="18:19" x14ac:dyDescent="0.25">
      <c r="R615" s="123">
        <v>7133329</v>
      </c>
      <c r="S615" s="124" t="s">
        <v>3707</v>
      </c>
    </row>
    <row r="616" spans="18:19" x14ac:dyDescent="0.25">
      <c r="R616" s="123">
        <v>7133391</v>
      </c>
      <c r="S616" s="124" t="s">
        <v>4549</v>
      </c>
    </row>
    <row r="617" spans="18:19" x14ac:dyDescent="0.25">
      <c r="R617" s="123">
        <v>7133399</v>
      </c>
      <c r="S617" s="124" t="s">
        <v>3707</v>
      </c>
    </row>
    <row r="618" spans="18:19" x14ac:dyDescent="0.25">
      <c r="R618" s="123">
        <v>7133410</v>
      </c>
      <c r="S618" s="124" t="s">
        <v>4549</v>
      </c>
    </row>
    <row r="619" spans="18:19" x14ac:dyDescent="0.25">
      <c r="R619" s="123">
        <v>7133490</v>
      </c>
      <c r="S619" s="124" t="s">
        <v>3707</v>
      </c>
    </row>
    <row r="620" spans="18:19" x14ac:dyDescent="0.25">
      <c r="R620" s="123">
        <v>7133510</v>
      </c>
      <c r="S620" s="124" t="s">
        <v>4549</v>
      </c>
    </row>
    <row r="621" spans="18:19" x14ac:dyDescent="0.25">
      <c r="R621" s="123">
        <v>7133590</v>
      </c>
      <c r="S621" s="124" t="s">
        <v>3707</v>
      </c>
    </row>
    <row r="622" spans="18:19" x14ac:dyDescent="0.25">
      <c r="R622" s="123">
        <v>7133910</v>
      </c>
      <c r="S622" s="124" t="s">
        <v>4549</v>
      </c>
    </row>
    <row r="623" spans="18:19" x14ac:dyDescent="0.25">
      <c r="R623" s="123">
        <v>7133990</v>
      </c>
      <c r="S623" s="124" t="s">
        <v>3707</v>
      </c>
    </row>
    <row r="624" spans="18:19" x14ac:dyDescent="0.25">
      <c r="R624" s="123">
        <v>7134010</v>
      </c>
      <c r="S624" s="124" t="s">
        <v>4549</v>
      </c>
    </row>
    <row r="625" spans="18:19" x14ac:dyDescent="0.25">
      <c r="R625" s="123">
        <v>7134090</v>
      </c>
      <c r="S625" s="124" t="s">
        <v>4329</v>
      </c>
    </row>
    <row r="626" spans="18:19" x14ac:dyDescent="0.25">
      <c r="R626" s="123">
        <v>7135010</v>
      </c>
      <c r="S626" s="124" t="s">
        <v>4549</v>
      </c>
    </row>
    <row r="627" spans="18:19" x14ac:dyDescent="0.25">
      <c r="R627" s="123">
        <v>7135090</v>
      </c>
      <c r="S627" s="124" t="s">
        <v>4329</v>
      </c>
    </row>
    <row r="628" spans="18:19" x14ac:dyDescent="0.25">
      <c r="R628" s="123">
        <v>7136010</v>
      </c>
      <c r="S628" s="124" t="s">
        <v>4549</v>
      </c>
    </row>
    <row r="629" spans="18:19" x14ac:dyDescent="0.25">
      <c r="R629" s="123">
        <v>7136090</v>
      </c>
      <c r="S629" s="124" t="s">
        <v>3707</v>
      </c>
    </row>
    <row r="630" spans="18:19" x14ac:dyDescent="0.25">
      <c r="R630" s="123">
        <v>7139010</v>
      </c>
      <c r="S630" s="124" t="s">
        <v>4549</v>
      </c>
    </row>
    <row r="631" spans="18:19" x14ac:dyDescent="0.25">
      <c r="R631" s="123">
        <v>7139090</v>
      </c>
      <c r="S631" s="124" t="s">
        <v>3707</v>
      </c>
    </row>
    <row r="632" spans="18:19" x14ac:dyDescent="0.25">
      <c r="R632" s="123">
        <v>7141000</v>
      </c>
      <c r="S632" s="124" t="s">
        <v>4581</v>
      </c>
    </row>
    <row r="633" spans="18:19" x14ac:dyDescent="0.25">
      <c r="R633" s="123">
        <v>7142000</v>
      </c>
      <c r="S633" s="124" t="s">
        <v>4582</v>
      </c>
    </row>
    <row r="634" spans="18:19" x14ac:dyDescent="0.25">
      <c r="R634" s="123">
        <v>7143000</v>
      </c>
      <c r="S634" s="124" t="s">
        <v>4583</v>
      </c>
    </row>
    <row r="635" spans="18:19" x14ac:dyDescent="0.25">
      <c r="R635" s="123">
        <v>7144000</v>
      </c>
      <c r="S635" s="124" t="s">
        <v>4584</v>
      </c>
    </row>
    <row r="636" spans="18:19" x14ac:dyDescent="0.25">
      <c r="R636" s="123">
        <v>7145000</v>
      </c>
      <c r="S636" s="124" t="s">
        <v>4585</v>
      </c>
    </row>
    <row r="637" spans="18:19" x14ac:dyDescent="0.25">
      <c r="R637" s="123">
        <v>7149000</v>
      </c>
      <c r="S637" s="124" t="s">
        <v>3707</v>
      </c>
    </row>
    <row r="638" spans="18:19" x14ac:dyDescent="0.25">
      <c r="R638" s="123">
        <v>8011100</v>
      </c>
      <c r="S638" s="124" t="s">
        <v>4586</v>
      </c>
    </row>
    <row r="639" spans="18:19" x14ac:dyDescent="0.25">
      <c r="R639" s="123">
        <v>8011200</v>
      </c>
      <c r="S639" s="124" t="s">
        <v>4587</v>
      </c>
    </row>
    <row r="640" spans="18:19" x14ac:dyDescent="0.25">
      <c r="R640" s="123">
        <v>8011900</v>
      </c>
      <c r="S640" s="124" t="s">
        <v>3707</v>
      </c>
    </row>
    <row r="641" spans="18:19" x14ac:dyDescent="0.25">
      <c r="R641" s="123">
        <v>8012100</v>
      </c>
      <c r="S641" s="124" t="s">
        <v>4588</v>
      </c>
    </row>
    <row r="642" spans="18:19" x14ac:dyDescent="0.25">
      <c r="R642" s="123">
        <v>8012200</v>
      </c>
      <c r="S642" s="124" t="s">
        <v>4589</v>
      </c>
    </row>
    <row r="643" spans="18:19" x14ac:dyDescent="0.25">
      <c r="R643" s="123">
        <v>8013100</v>
      </c>
      <c r="S643" s="124" t="s">
        <v>4588</v>
      </c>
    </row>
    <row r="644" spans="18:19" x14ac:dyDescent="0.25">
      <c r="R644" s="123">
        <v>8013200</v>
      </c>
      <c r="S644" s="124" t="s">
        <v>4589</v>
      </c>
    </row>
    <row r="645" spans="18:19" x14ac:dyDescent="0.25">
      <c r="R645" s="123">
        <v>8021100</v>
      </c>
      <c r="S645" s="124" t="s">
        <v>4588</v>
      </c>
    </row>
    <row r="646" spans="18:19" x14ac:dyDescent="0.25">
      <c r="R646" s="123">
        <v>8021200</v>
      </c>
      <c r="S646" s="124" t="s">
        <v>4589</v>
      </c>
    </row>
    <row r="647" spans="18:19" x14ac:dyDescent="0.25">
      <c r="R647" s="123">
        <v>8022100</v>
      </c>
      <c r="S647" s="124" t="s">
        <v>4588</v>
      </c>
    </row>
    <row r="648" spans="18:19" x14ac:dyDescent="0.25">
      <c r="R648" s="123">
        <v>8022200</v>
      </c>
      <c r="S648" s="124" t="s">
        <v>4589</v>
      </c>
    </row>
    <row r="649" spans="18:19" x14ac:dyDescent="0.25">
      <c r="R649" s="123">
        <v>8023100</v>
      </c>
      <c r="S649" s="124" t="s">
        <v>4588</v>
      </c>
    </row>
    <row r="650" spans="18:19" x14ac:dyDescent="0.25">
      <c r="R650" s="123">
        <v>8023200</v>
      </c>
      <c r="S650" s="124" t="s">
        <v>4589</v>
      </c>
    </row>
    <row r="651" spans="18:19" x14ac:dyDescent="0.25">
      <c r="R651" s="123">
        <v>8024100</v>
      </c>
      <c r="S651" s="124" t="s">
        <v>4588</v>
      </c>
    </row>
    <row r="652" spans="18:19" x14ac:dyDescent="0.25">
      <c r="R652" s="123">
        <v>8024200</v>
      </c>
      <c r="S652" s="124" t="s">
        <v>4589</v>
      </c>
    </row>
    <row r="653" spans="18:19" x14ac:dyDescent="0.25">
      <c r="R653" s="123">
        <v>8025100</v>
      </c>
      <c r="S653" s="124" t="s">
        <v>4588</v>
      </c>
    </row>
    <row r="654" spans="18:19" x14ac:dyDescent="0.25">
      <c r="R654" s="123">
        <v>8025200</v>
      </c>
      <c r="S654" s="124" t="s">
        <v>4589</v>
      </c>
    </row>
    <row r="655" spans="18:19" x14ac:dyDescent="0.25">
      <c r="R655" s="123">
        <v>8026100</v>
      </c>
      <c r="S655" s="124" t="s">
        <v>4588</v>
      </c>
    </row>
    <row r="656" spans="18:19" x14ac:dyDescent="0.25">
      <c r="R656" s="123">
        <v>8026200</v>
      </c>
      <c r="S656" s="124" t="s">
        <v>4589</v>
      </c>
    </row>
    <row r="657" spans="18:19" x14ac:dyDescent="0.25">
      <c r="R657" s="123">
        <v>8027000</v>
      </c>
      <c r="S657" s="124" t="s">
        <v>4590</v>
      </c>
    </row>
    <row r="658" spans="18:19" x14ac:dyDescent="0.25">
      <c r="R658" s="123">
        <v>8028000</v>
      </c>
      <c r="S658" s="124" t="s">
        <v>4591</v>
      </c>
    </row>
    <row r="659" spans="18:19" x14ac:dyDescent="0.25">
      <c r="R659" s="123">
        <v>8029000</v>
      </c>
      <c r="S659" s="124" t="s">
        <v>4553</v>
      </c>
    </row>
    <row r="660" spans="18:19" x14ac:dyDescent="0.25">
      <c r="R660" s="123">
        <v>8031000</v>
      </c>
      <c r="S660" s="124" t="s">
        <v>4592</v>
      </c>
    </row>
    <row r="661" spans="18:19" x14ac:dyDescent="0.25">
      <c r="R661" s="123">
        <v>8039000</v>
      </c>
      <c r="S661" s="124" t="s">
        <v>4329</v>
      </c>
    </row>
    <row r="662" spans="18:19" x14ac:dyDescent="0.25">
      <c r="R662" s="123">
        <v>8041010</v>
      </c>
      <c r="S662" s="124" t="s">
        <v>4593</v>
      </c>
    </row>
    <row r="663" spans="18:19" x14ac:dyDescent="0.25">
      <c r="R663" s="123">
        <v>8041020</v>
      </c>
      <c r="S663" s="124" t="s">
        <v>4508</v>
      </c>
    </row>
    <row r="664" spans="18:19" x14ac:dyDescent="0.25">
      <c r="R664" s="123">
        <v>8042010</v>
      </c>
      <c r="S664" s="124" t="s">
        <v>4546</v>
      </c>
    </row>
    <row r="665" spans="18:19" x14ac:dyDescent="0.25">
      <c r="R665" s="123">
        <v>8042020</v>
      </c>
      <c r="S665" s="124" t="s">
        <v>4509</v>
      </c>
    </row>
    <row r="666" spans="18:19" x14ac:dyDescent="0.25">
      <c r="R666" s="123">
        <v>8043000</v>
      </c>
      <c r="S666" s="124" t="s">
        <v>4594</v>
      </c>
    </row>
    <row r="667" spans="18:19" x14ac:dyDescent="0.25">
      <c r="R667" s="123">
        <v>8044000</v>
      </c>
      <c r="S667" s="124" t="s">
        <v>4595</v>
      </c>
    </row>
    <row r="668" spans="18:19" x14ac:dyDescent="0.25">
      <c r="R668" s="123">
        <v>8045010</v>
      </c>
      <c r="S668" s="124" t="s">
        <v>4596</v>
      </c>
    </row>
    <row r="669" spans="18:19" x14ac:dyDescent="0.25">
      <c r="R669" s="123">
        <v>8045020</v>
      </c>
      <c r="S669" s="124" t="s">
        <v>4597</v>
      </c>
    </row>
    <row r="670" spans="18:19" x14ac:dyDescent="0.25">
      <c r="R670" s="123">
        <v>8045030</v>
      </c>
      <c r="S670" s="124" t="s">
        <v>4598</v>
      </c>
    </row>
    <row r="671" spans="18:19" x14ac:dyDescent="0.25">
      <c r="R671" s="123">
        <v>8051000</v>
      </c>
      <c r="S671" s="124" t="s">
        <v>4599</v>
      </c>
    </row>
    <row r="672" spans="18:19" x14ac:dyDescent="0.25">
      <c r="R672" s="123">
        <v>8052100</v>
      </c>
      <c r="S672" s="124" t="s">
        <v>4600</v>
      </c>
    </row>
    <row r="673" spans="18:19" x14ac:dyDescent="0.25">
      <c r="R673" s="123">
        <v>8052200</v>
      </c>
      <c r="S673" s="124" t="s">
        <v>4601</v>
      </c>
    </row>
    <row r="674" spans="18:19" x14ac:dyDescent="0.25">
      <c r="R674" s="123">
        <v>8052900</v>
      </c>
      <c r="S674" s="124" t="s">
        <v>3707</v>
      </c>
    </row>
    <row r="675" spans="18:19" x14ac:dyDescent="0.25">
      <c r="R675" s="123">
        <v>8054000</v>
      </c>
      <c r="S675" s="124" t="s">
        <v>4602</v>
      </c>
    </row>
    <row r="676" spans="18:19" x14ac:dyDescent="0.25">
      <c r="R676" s="123">
        <v>8055000</v>
      </c>
      <c r="S676" s="124" t="s">
        <v>4603</v>
      </c>
    </row>
    <row r="677" spans="18:19" x14ac:dyDescent="0.25">
      <c r="R677" s="123">
        <v>8059000</v>
      </c>
      <c r="S677" s="124" t="s">
        <v>3707</v>
      </c>
    </row>
    <row r="678" spans="18:19" x14ac:dyDescent="0.25">
      <c r="R678" s="123">
        <v>8061000</v>
      </c>
      <c r="S678" s="124" t="s">
        <v>4593</v>
      </c>
    </row>
    <row r="679" spans="18:19" x14ac:dyDescent="0.25">
      <c r="R679" s="123">
        <v>8062000</v>
      </c>
      <c r="S679" s="124" t="s">
        <v>4604</v>
      </c>
    </row>
    <row r="680" spans="18:19" x14ac:dyDescent="0.25">
      <c r="R680" s="123">
        <v>8071100</v>
      </c>
      <c r="S680" s="124" t="s">
        <v>4605</v>
      </c>
    </row>
    <row r="681" spans="18:19" x14ac:dyDescent="0.25">
      <c r="R681" s="123">
        <v>8071900</v>
      </c>
      <c r="S681" s="124" t="s">
        <v>3707</v>
      </c>
    </row>
    <row r="682" spans="18:19" x14ac:dyDescent="0.25">
      <c r="R682" s="123">
        <v>8072000</v>
      </c>
      <c r="S682" s="124" t="s">
        <v>4606</v>
      </c>
    </row>
    <row r="683" spans="18:19" x14ac:dyDescent="0.25">
      <c r="R683" s="123">
        <v>8081000</v>
      </c>
      <c r="S683" s="124" t="s">
        <v>4607</v>
      </c>
    </row>
    <row r="684" spans="18:19" x14ac:dyDescent="0.25">
      <c r="R684" s="123">
        <v>8083000</v>
      </c>
      <c r="S684" s="124" t="s">
        <v>4608</v>
      </c>
    </row>
    <row r="685" spans="18:19" x14ac:dyDescent="0.25">
      <c r="R685" s="123">
        <v>8084000</v>
      </c>
      <c r="S685" s="124" t="s">
        <v>4609</v>
      </c>
    </row>
    <row r="686" spans="18:19" x14ac:dyDescent="0.25">
      <c r="R686" s="123">
        <v>8091000</v>
      </c>
      <c r="S686" s="124" t="s">
        <v>4610</v>
      </c>
    </row>
    <row r="687" spans="18:19" x14ac:dyDescent="0.25">
      <c r="R687" s="123">
        <v>8092100</v>
      </c>
      <c r="S687" s="124" t="s">
        <v>4611</v>
      </c>
    </row>
    <row r="688" spans="18:19" x14ac:dyDescent="0.25">
      <c r="R688" s="123">
        <v>8092900</v>
      </c>
      <c r="S688" s="124" t="s">
        <v>4329</v>
      </c>
    </row>
    <row r="689" spans="18:19" x14ac:dyDescent="0.25">
      <c r="R689" s="123">
        <v>8093010</v>
      </c>
      <c r="S689" s="124" t="s">
        <v>4612</v>
      </c>
    </row>
    <row r="690" spans="18:19" x14ac:dyDescent="0.25">
      <c r="R690" s="123">
        <v>8093020</v>
      </c>
      <c r="S690" s="124" t="s">
        <v>4613</v>
      </c>
    </row>
    <row r="691" spans="18:19" x14ac:dyDescent="0.25">
      <c r="R691" s="123">
        <v>8094000</v>
      </c>
      <c r="S691" s="124" t="s">
        <v>4614</v>
      </c>
    </row>
    <row r="692" spans="18:19" x14ac:dyDescent="0.25">
      <c r="R692" s="123">
        <v>8101000</v>
      </c>
      <c r="S692" s="124" t="s">
        <v>4615</v>
      </c>
    </row>
    <row r="693" spans="18:19" x14ac:dyDescent="0.25">
      <c r="R693" s="123">
        <v>8102000</v>
      </c>
      <c r="S693" s="124" t="s">
        <v>4616</v>
      </c>
    </row>
    <row r="694" spans="18:19" x14ac:dyDescent="0.25">
      <c r="R694" s="123">
        <v>8103000</v>
      </c>
      <c r="S694" s="124" t="s">
        <v>4617</v>
      </c>
    </row>
    <row r="695" spans="18:19" x14ac:dyDescent="0.25">
      <c r="R695" s="123">
        <v>8104000</v>
      </c>
      <c r="S695" s="124" t="s">
        <v>4618</v>
      </c>
    </row>
    <row r="696" spans="18:19" x14ac:dyDescent="0.25">
      <c r="R696" s="123">
        <v>8105000</v>
      </c>
      <c r="S696" s="124" t="s">
        <v>4619</v>
      </c>
    </row>
    <row r="697" spans="18:19" x14ac:dyDescent="0.25">
      <c r="R697" s="123">
        <v>8106000</v>
      </c>
      <c r="S697" s="124" t="s">
        <v>4620</v>
      </c>
    </row>
    <row r="698" spans="18:19" x14ac:dyDescent="0.25">
      <c r="R698" s="123">
        <v>8107000</v>
      </c>
      <c r="S698" s="124" t="s">
        <v>4621</v>
      </c>
    </row>
    <row r="699" spans="18:19" x14ac:dyDescent="0.25">
      <c r="R699" s="123">
        <v>8109011</v>
      </c>
      <c r="S699" s="124" t="s">
        <v>4622</v>
      </c>
    </row>
    <row r="700" spans="18:19" x14ac:dyDescent="0.25">
      <c r="R700" s="123">
        <v>8109012</v>
      </c>
      <c r="S700" s="124" t="s">
        <v>4623</v>
      </c>
    </row>
    <row r="701" spans="18:19" x14ac:dyDescent="0.25">
      <c r="R701" s="123">
        <v>8109013</v>
      </c>
      <c r="S701" s="124" t="s">
        <v>4624</v>
      </c>
    </row>
    <row r="702" spans="18:19" x14ac:dyDescent="0.25">
      <c r="R702" s="123">
        <v>8109014</v>
      </c>
      <c r="S702" s="124" t="s">
        <v>4625</v>
      </c>
    </row>
    <row r="703" spans="18:19" x14ac:dyDescent="0.25">
      <c r="R703" s="123">
        <v>8109015</v>
      </c>
      <c r="S703" s="124" t="s">
        <v>4626</v>
      </c>
    </row>
    <row r="704" spans="18:19" x14ac:dyDescent="0.25">
      <c r="R704" s="123">
        <v>8109016</v>
      </c>
      <c r="S704" s="124" t="s">
        <v>4627</v>
      </c>
    </row>
    <row r="705" spans="18:19" x14ac:dyDescent="0.25">
      <c r="R705" s="123">
        <v>8109017</v>
      </c>
      <c r="S705" s="124" t="s">
        <v>4628</v>
      </c>
    </row>
    <row r="706" spans="18:19" x14ac:dyDescent="0.25">
      <c r="R706" s="123">
        <v>8109090</v>
      </c>
      <c r="S706" s="124" t="s">
        <v>4553</v>
      </c>
    </row>
    <row r="707" spans="18:19" x14ac:dyDescent="0.25">
      <c r="R707" s="123">
        <v>8111000</v>
      </c>
      <c r="S707" s="124" t="s">
        <v>4615</v>
      </c>
    </row>
    <row r="708" spans="18:19" x14ac:dyDescent="0.25">
      <c r="R708" s="123">
        <v>8112000</v>
      </c>
      <c r="S708" s="124" t="s">
        <v>4629</v>
      </c>
    </row>
    <row r="709" spans="18:19" x14ac:dyDescent="0.25">
      <c r="R709" s="123">
        <v>8119000</v>
      </c>
      <c r="S709" s="124" t="s">
        <v>4553</v>
      </c>
    </row>
    <row r="710" spans="18:19" x14ac:dyDescent="0.25">
      <c r="R710" s="123">
        <v>8121000</v>
      </c>
      <c r="S710" s="124" t="s">
        <v>4630</v>
      </c>
    </row>
    <row r="711" spans="18:19" x14ac:dyDescent="0.25">
      <c r="R711" s="123">
        <v>8129000</v>
      </c>
      <c r="S711" s="124" t="s">
        <v>4553</v>
      </c>
    </row>
    <row r="712" spans="18:19" x14ac:dyDescent="0.25">
      <c r="R712" s="123">
        <v>8131000</v>
      </c>
      <c r="S712" s="124" t="s">
        <v>4610</v>
      </c>
    </row>
    <row r="713" spans="18:19" x14ac:dyDescent="0.25">
      <c r="R713" s="123">
        <v>8132010</v>
      </c>
      <c r="S713" s="124" t="s">
        <v>4631</v>
      </c>
    </row>
    <row r="714" spans="18:19" x14ac:dyDescent="0.25">
      <c r="R714" s="123">
        <v>8132020</v>
      </c>
      <c r="S714" s="124" t="s">
        <v>4632</v>
      </c>
    </row>
    <row r="715" spans="18:19" x14ac:dyDescent="0.25">
      <c r="R715" s="123">
        <v>8133000</v>
      </c>
      <c r="S715" s="124" t="s">
        <v>4607</v>
      </c>
    </row>
    <row r="716" spans="18:19" x14ac:dyDescent="0.25">
      <c r="R716" s="123">
        <v>8134010</v>
      </c>
      <c r="S716" s="124" t="s">
        <v>4633</v>
      </c>
    </row>
    <row r="717" spans="18:19" x14ac:dyDescent="0.25">
      <c r="R717" s="123">
        <v>8134090</v>
      </c>
      <c r="S717" s="124" t="s">
        <v>4553</v>
      </c>
    </row>
    <row r="718" spans="18:19" x14ac:dyDescent="0.25">
      <c r="R718" s="123">
        <v>8135000</v>
      </c>
      <c r="S718" s="124" t="s">
        <v>4634</v>
      </c>
    </row>
    <row r="719" spans="18:19" x14ac:dyDescent="0.25">
      <c r="R719" s="123">
        <v>8140000</v>
      </c>
      <c r="S719" s="124" t="s">
        <v>4635</v>
      </c>
    </row>
    <row r="720" spans="18:19" x14ac:dyDescent="0.25">
      <c r="R720" s="123">
        <v>9011110</v>
      </c>
      <c r="S720" s="124" t="s">
        <v>4636</v>
      </c>
    </row>
    <row r="721" spans="18:19" x14ac:dyDescent="0.25">
      <c r="R721" s="123">
        <v>9011190</v>
      </c>
      <c r="S721" s="124" t="s">
        <v>3707</v>
      </c>
    </row>
    <row r="722" spans="18:19" x14ac:dyDescent="0.25">
      <c r="R722" s="123">
        <v>9011200</v>
      </c>
      <c r="S722" s="124" t="s">
        <v>4637</v>
      </c>
    </row>
    <row r="723" spans="18:19" x14ac:dyDescent="0.25">
      <c r="R723" s="123">
        <v>9012100</v>
      </c>
      <c r="S723" s="124" t="s">
        <v>4638</v>
      </c>
    </row>
    <row r="724" spans="18:19" x14ac:dyDescent="0.25">
      <c r="R724" s="123">
        <v>9012200</v>
      </c>
      <c r="S724" s="124" t="s">
        <v>4637</v>
      </c>
    </row>
    <row r="725" spans="18:19" x14ac:dyDescent="0.25">
      <c r="R725" s="123">
        <v>9019000</v>
      </c>
      <c r="S725" s="124" t="s">
        <v>3707</v>
      </c>
    </row>
    <row r="726" spans="18:19" x14ac:dyDescent="0.25">
      <c r="R726" s="123">
        <v>9021000</v>
      </c>
      <c r="S726" s="124" t="s">
        <v>4639</v>
      </c>
    </row>
    <row r="727" spans="18:19" x14ac:dyDescent="0.25">
      <c r="R727" s="123">
        <v>9022000</v>
      </c>
      <c r="S727" s="124" t="s">
        <v>4640</v>
      </c>
    </row>
    <row r="728" spans="18:19" x14ac:dyDescent="0.25">
      <c r="R728" s="123">
        <v>9023000</v>
      </c>
      <c r="S728" s="124" t="s">
        <v>4641</v>
      </c>
    </row>
    <row r="729" spans="18:19" x14ac:dyDescent="0.25">
      <c r="R729" s="123">
        <v>9024000</v>
      </c>
      <c r="S729" s="124" t="s">
        <v>4642</v>
      </c>
    </row>
    <row r="730" spans="18:19" x14ac:dyDescent="0.25">
      <c r="R730" s="123">
        <v>9030010</v>
      </c>
      <c r="S730" s="124" t="s">
        <v>4643</v>
      </c>
    </row>
    <row r="731" spans="18:19" x14ac:dyDescent="0.25">
      <c r="R731" s="123">
        <v>9030090</v>
      </c>
      <c r="S731" s="124" t="s">
        <v>3707</v>
      </c>
    </row>
    <row r="732" spans="18:19" x14ac:dyDescent="0.25">
      <c r="R732" s="123">
        <v>9041100</v>
      </c>
      <c r="S732" s="124" t="s">
        <v>4644</v>
      </c>
    </row>
    <row r="733" spans="18:19" x14ac:dyDescent="0.25">
      <c r="R733" s="123">
        <v>9041200</v>
      </c>
      <c r="S733" s="124" t="s">
        <v>4645</v>
      </c>
    </row>
    <row r="734" spans="18:19" x14ac:dyDescent="0.25">
      <c r="R734" s="123">
        <v>9042100</v>
      </c>
      <c r="S734" s="124" t="s">
        <v>4646</v>
      </c>
    </row>
    <row r="735" spans="18:19" x14ac:dyDescent="0.25">
      <c r="R735" s="123">
        <v>9042200</v>
      </c>
      <c r="S735" s="124" t="s">
        <v>4647</v>
      </c>
    </row>
    <row r="736" spans="18:19" x14ac:dyDescent="0.25">
      <c r="R736" s="123">
        <v>9051000</v>
      </c>
      <c r="S736" s="124" t="s">
        <v>4644</v>
      </c>
    </row>
    <row r="737" spans="18:19" x14ac:dyDescent="0.25">
      <c r="R737" s="123">
        <v>9052000</v>
      </c>
      <c r="S737" s="124" t="s">
        <v>4645</v>
      </c>
    </row>
    <row r="738" spans="18:19" x14ac:dyDescent="0.25">
      <c r="R738" s="123">
        <v>9061100</v>
      </c>
      <c r="S738" s="124" t="s">
        <v>4648</v>
      </c>
    </row>
    <row r="739" spans="18:19" x14ac:dyDescent="0.25">
      <c r="R739" s="123">
        <v>9061900</v>
      </c>
      <c r="S739" s="124" t="s">
        <v>4329</v>
      </c>
    </row>
    <row r="740" spans="18:19" x14ac:dyDescent="0.25">
      <c r="R740" s="123">
        <v>9062000</v>
      </c>
      <c r="S740" s="124" t="s">
        <v>4649</v>
      </c>
    </row>
    <row r="741" spans="18:19" x14ac:dyDescent="0.25">
      <c r="R741" s="123">
        <v>9071000</v>
      </c>
      <c r="S741" s="124" t="s">
        <v>4650</v>
      </c>
    </row>
    <row r="742" spans="18:19" x14ac:dyDescent="0.25">
      <c r="R742" s="123">
        <v>9072000</v>
      </c>
      <c r="S742" s="124" t="s">
        <v>4651</v>
      </c>
    </row>
    <row r="743" spans="18:19" x14ac:dyDescent="0.25">
      <c r="R743" s="123">
        <v>9081100</v>
      </c>
      <c r="S743" s="124" t="s">
        <v>4644</v>
      </c>
    </row>
    <row r="744" spans="18:19" x14ac:dyDescent="0.25">
      <c r="R744" s="123">
        <v>9081200</v>
      </c>
      <c r="S744" s="124" t="s">
        <v>4645</v>
      </c>
    </row>
    <row r="745" spans="18:19" x14ac:dyDescent="0.25">
      <c r="R745" s="123">
        <v>9082100</v>
      </c>
      <c r="S745" s="124" t="s">
        <v>4650</v>
      </c>
    </row>
    <row r="746" spans="18:19" x14ac:dyDescent="0.25">
      <c r="R746" s="123">
        <v>9082200</v>
      </c>
      <c r="S746" s="124" t="s">
        <v>4651</v>
      </c>
    </row>
    <row r="747" spans="18:19" x14ac:dyDescent="0.25">
      <c r="R747" s="123">
        <v>9083100</v>
      </c>
      <c r="S747" s="124" t="s">
        <v>4652</v>
      </c>
    </row>
    <row r="748" spans="18:19" x14ac:dyDescent="0.25">
      <c r="R748" s="123">
        <v>9083200</v>
      </c>
      <c r="S748" s="124" t="s">
        <v>4647</v>
      </c>
    </row>
    <row r="749" spans="18:19" x14ac:dyDescent="0.25">
      <c r="R749" s="123">
        <v>9092100</v>
      </c>
      <c r="S749" s="124" t="s">
        <v>4653</v>
      </c>
    </row>
    <row r="750" spans="18:19" x14ac:dyDescent="0.25">
      <c r="R750" s="123">
        <v>9092200</v>
      </c>
      <c r="S750" s="124" t="s">
        <v>4649</v>
      </c>
    </row>
    <row r="751" spans="18:19" x14ac:dyDescent="0.25">
      <c r="R751" s="123">
        <v>9093100</v>
      </c>
      <c r="S751" s="124" t="s">
        <v>4653</v>
      </c>
    </row>
    <row r="752" spans="18:19" x14ac:dyDescent="0.25">
      <c r="R752" s="123">
        <v>9093200</v>
      </c>
      <c r="S752" s="124" t="s">
        <v>4649</v>
      </c>
    </row>
    <row r="753" spans="18:19" x14ac:dyDescent="0.25">
      <c r="R753" s="123">
        <v>9096110</v>
      </c>
      <c r="S753" s="124" t="s">
        <v>4654</v>
      </c>
    </row>
    <row r="754" spans="18:19" x14ac:dyDescent="0.25">
      <c r="R754" s="123">
        <v>9096120</v>
      </c>
      <c r="S754" s="124" t="s">
        <v>4655</v>
      </c>
    </row>
    <row r="755" spans="18:19" x14ac:dyDescent="0.25">
      <c r="R755" s="123">
        <v>9096190</v>
      </c>
      <c r="S755" s="124" t="s">
        <v>4329</v>
      </c>
    </row>
    <row r="756" spans="18:19" x14ac:dyDescent="0.25">
      <c r="R756" s="123">
        <v>9096210</v>
      </c>
      <c r="S756" s="124" t="s">
        <v>4654</v>
      </c>
    </row>
    <row r="757" spans="18:19" x14ac:dyDescent="0.25">
      <c r="R757" s="123">
        <v>9096220</v>
      </c>
      <c r="S757" s="124" t="s">
        <v>4655</v>
      </c>
    </row>
    <row r="758" spans="18:19" x14ac:dyDescent="0.25">
      <c r="R758" s="123">
        <v>9096290</v>
      </c>
      <c r="S758" s="124" t="s">
        <v>4329</v>
      </c>
    </row>
    <row r="759" spans="18:19" x14ac:dyDescent="0.25">
      <c r="R759" s="123">
        <v>9101100</v>
      </c>
      <c r="S759" s="124" t="s">
        <v>4650</v>
      </c>
    </row>
    <row r="760" spans="18:19" x14ac:dyDescent="0.25">
      <c r="R760" s="123">
        <v>9101200</v>
      </c>
      <c r="S760" s="124" t="s">
        <v>4651</v>
      </c>
    </row>
    <row r="761" spans="18:19" x14ac:dyDescent="0.25">
      <c r="R761" s="123">
        <v>9102000</v>
      </c>
      <c r="S761" s="124" t="s">
        <v>4656</v>
      </c>
    </row>
    <row r="762" spans="18:19" x14ac:dyDescent="0.25">
      <c r="R762" s="123">
        <v>9103000</v>
      </c>
      <c r="S762" s="124" t="s">
        <v>4657</v>
      </c>
    </row>
    <row r="763" spans="18:19" x14ac:dyDescent="0.25">
      <c r="R763" s="123">
        <v>9109100</v>
      </c>
      <c r="S763" s="124" t="s">
        <v>4658</v>
      </c>
    </row>
    <row r="764" spans="18:19" x14ac:dyDescent="0.25">
      <c r="R764" s="123">
        <v>9109900</v>
      </c>
      <c r="S764" s="124" t="s">
        <v>4329</v>
      </c>
    </row>
    <row r="765" spans="18:19" x14ac:dyDescent="0.25">
      <c r="R765" s="123">
        <v>10011100</v>
      </c>
      <c r="S765" s="124" t="s">
        <v>4659</v>
      </c>
    </row>
    <row r="766" spans="18:19" x14ac:dyDescent="0.25">
      <c r="R766" s="123">
        <v>10011900</v>
      </c>
      <c r="S766" s="124" t="s">
        <v>3707</v>
      </c>
    </row>
    <row r="767" spans="18:19" x14ac:dyDescent="0.25">
      <c r="R767" s="123">
        <v>10019100</v>
      </c>
      <c r="S767" s="124" t="s">
        <v>4659</v>
      </c>
    </row>
    <row r="768" spans="18:19" x14ac:dyDescent="0.25">
      <c r="R768" s="123">
        <v>10019900</v>
      </c>
      <c r="S768" s="124" t="s">
        <v>3707</v>
      </c>
    </row>
    <row r="769" spans="18:19" x14ac:dyDescent="0.25">
      <c r="R769" s="123">
        <v>10021000</v>
      </c>
      <c r="S769" s="124" t="s">
        <v>4659</v>
      </c>
    </row>
    <row r="770" spans="18:19" x14ac:dyDescent="0.25">
      <c r="R770" s="123">
        <v>10029000</v>
      </c>
      <c r="S770" s="124" t="s">
        <v>3707</v>
      </c>
    </row>
    <row r="771" spans="18:19" x14ac:dyDescent="0.25">
      <c r="R771" s="123">
        <v>10031000</v>
      </c>
      <c r="S771" s="124" t="s">
        <v>4659</v>
      </c>
    </row>
    <row r="772" spans="18:19" x14ac:dyDescent="0.25">
      <c r="R772" s="123">
        <v>10039010</v>
      </c>
      <c r="S772" s="124" t="s">
        <v>4660</v>
      </c>
    </row>
    <row r="773" spans="18:19" x14ac:dyDescent="0.25">
      <c r="R773" s="123">
        <v>10039080</v>
      </c>
      <c r="S773" s="124" t="s">
        <v>4661</v>
      </c>
    </row>
    <row r="774" spans="18:19" x14ac:dyDescent="0.25">
      <c r="R774" s="123">
        <v>10039090</v>
      </c>
      <c r="S774" s="124" t="s">
        <v>4329</v>
      </c>
    </row>
    <row r="775" spans="18:19" x14ac:dyDescent="0.25">
      <c r="R775" s="123">
        <v>10041000</v>
      </c>
      <c r="S775" s="124" t="s">
        <v>4659</v>
      </c>
    </row>
    <row r="776" spans="18:19" x14ac:dyDescent="0.25">
      <c r="R776" s="123">
        <v>10049000</v>
      </c>
      <c r="S776" s="124" t="s">
        <v>4329</v>
      </c>
    </row>
    <row r="777" spans="18:19" x14ac:dyDescent="0.25">
      <c r="R777" s="123">
        <v>10051000</v>
      </c>
      <c r="S777" s="124" t="s">
        <v>4659</v>
      </c>
    </row>
    <row r="778" spans="18:19" x14ac:dyDescent="0.25">
      <c r="R778" s="123">
        <v>10059010</v>
      </c>
      <c r="S778" s="124" t="s">
        <v>4636</v>
      </c>
    </row>
    <row r="779" spans="18:19" x14ac:dyDescent="0.25">
      <c r="R779" s="123">
        <v>10059090</v>
      </c>
      <c r="S779" s="124" t="s">
        <v>3707</v>
      </c>
    </row>
    <row r="780" spans="18:19" x14ac:dyDescent="0.25">
      <c r="R780" s="123">
        <v>10061010</v>
      </c>
      <c r="S780" s="124" t="s">
        <v>4549</v>
      </c>
    </row>
    <row r="781" spans="18:19" x14ac:dyDescent="0.25">
      <c r="R781" s="123">
        <v>1006109</v>
      </c>
      <c r="S781" s="124" t="s">
        <v>3707</v>
      </c>
    </row>
    <row r="782" spans="18:19" x14ac:dyDescent="0.25">
      <c r="R782" s="123">
        <v>10061091</v>
      </c>
      <c r="S782" s="124" t="s">
        <v>4662</v>
      </c>
    </row>
    <row r="783" spans="18:19" x14ac:dyDescent="0.25">
      <c r="R783" s="123">
        <v>10061092</v>
      </c>
      <c r="S783" s="124" t="s">
        <v>4663</v>
      </c>
    </row>
    <row r="784" spans="18:19" x14ac:dyDescent="0.25">
      <c r="R784" s="123">
        <v>10062010</v>
      </c>
      <c r="S784" s="124" t="s">
        <v>4662</v>
      </c>
    </row>
    <row r="785" spans="18:19" x14ac:dyDescent="0.25">
      <c r="R785" s="123">
        <v>10062020</v>
      </c>
      <c r="S785" s="124" t="s">
        <v>4663</v>
      </c>
    </row>
    <row r="786" spans="18:19" x14ac:dyDescent="0.25">
      <c r="R786" s="123">
        <v>1006301</v>
      </c>
      <c r="S786" s="124" t="s">
        <v>4662</v>
      </c>
    </row>
    <row r="787" spans="18:19" x14ac:dyDescent="0.25">
      <c r="R787" s="123">
        <v>10063011</v>
      </c>
      <c r="S787" s="124" t="s">
        <v>4664</v>
      </c>
    </row>
    <row r="788" spans="18:19" x14ac:dyDescent="0.25">
      <c r="R788" s="123">
        <v>10063019</v>
      </c>
      <c r="S788" s="124" t="s">
        <v>3707</v>
      </c>
    </row>
    <row r="789" spans="18:19" x14ac:dyDescent="0.25">
      <c r="R789" s="123">
        <v>1006302</v>
      </c>
      <c r="S789" s="124" t="s">
        <v>4663</v>
      </c>
    </row>
    <row r="790" spans="18:19" x14ac:dyDescent="0.25">
      <c r="R790" s="123">
        <v>10063021</v>
      </c>
      <c r="S790" s="124" t="s">
        <v>4664</v>
      </c>
    </row>
    <row r="791" spans="18:19" x14ac:dyDescent="0.25">
      <c r="R791" s="123">
        <v>10063029</v>
      </c>
      <c r="S791" s="124" t="s">
        <v>3707</v>
      </c>
    </row>
    <row r="792" spans="18:19" x14ac:dyDescent="0.25">
      <c r="R792" s="123">
        <v>10064000</v>
      </c>
      <c r="S792" s="124" t="s">
        <v>4665</v>
      </c>
    </row>
    <row r="793" spans="18:19" x14ac:dyDescent="0.25">
      <c r="R793" s="123">
        <v>10071000</v>
      </c>
      <c r="S793" s="124" t="s">
        <v>4659</v>
      </c>
    </row>
    <row r="794" spans="18:19" x14ac:dyDescent="0.25">
      <c r="R794" s="123">
        <v>10079000</v>
      </c>
      <c r="S794" s="124" t="s">
        <v>3707</v>
      </c>
    </row>
    <row r="795" spans="18:19" x14ac:dyDescent="0.25">
      <c r="R795" s="123">
        <v>10081010</v>
      </c>
      <c r="S795" s="124" t="s">
        <v>4549</v>
      </c>
    </row>
    <row r="796" spans="18:19" x14ac:dyDescent="0.25">
      <c r="R796" s="123">
        <v>10081090</v>
      </c>
      <c r="S796" s="124" t="s">
        <v>3707</v>
      </c>
    </row>
    <row r="797" spans="18:19" x14ac:dyDescent="0.25">
      <c r="R797" s="123">
        <v>10082110</v>
      </c>
      <c r="S797" s="124" t="s">
        <v>4666</v>
      </c>
    </row>
    <row r="798" spans="18:19" x14ac:dyDescent="0.25">
      <c r="R798" s="123">
        <v>10082190</v>
      </c>
      <c r="S798" s="124" t="s">
        <v>3707</v>
      </c>
    </row>
    <row r="799" spans="18:19" x14ac:dyDescent="0.25">
      <c r="R799" s="123">
        <v>10082910</v>
      </c>
      <c r="S799" s="124" t="s">
        <v>4666</v>
      </c>
    </row>
    <row r="800" spans="18:19" x14ac:dyDescent="0.25">
      <c r="R800" s="123">
        <v>10082990</v>
      </c>
      <c r="S800" s="124" t="s">
        <v>3707</v>
      </c>
    </row>
    <row r="801" spans="18:19" x14ac:dyDescent="0.25">
      <c r="R801" s="123">
        <v>10083010</v>
      </c>
      <c r="S801" s="124" t="s">
        <v>4549</v>
      </c>
    </row>
    <row r="802" spans="18:19" x14ac:dyDescent="0.25">
      <c r="R802" s="123">
        <v>10083090</v>
      </c>
      <c r="S802" s="124" t="s">
        <v>3707</v>
      </c>
    </row>
    <row r="803" spans="18:19" x14ac:dyDescent="0.25">
      <c r="R803" s="123">
        <v>10084010</v>
      </c>
      <c r="S803" s="124" t="s">
        <v>4549</v>
      </c>
    </row>
    <row r="804" spans="18:19" x14ac:dyDescent="0.25">
      <c r="R804" s="123">
        <v>10084090</v>
      </c>
      <c r="S804" s="124" t="s">
        <v>3707</v>
      </c>
    </row>
    <row r="805" spans="18:19" x14ac:dyDescent="0.25">
      <c r="R805" s="123">
        <v>10085010</v>
      </c>
      <c r="S805" s="124" t="s">
        <v>4549</v>
      </c>
    </row>
    <row r="806" spans="18:19" x14ac:dyDescent="0.25">
      <c r="R806" s="123">
        <v>10085090</v>
      </c>
      <c r="S806" s="124" t="s">
        <v>3707</v>
      </c>
    </row>
    <row r="807" spans="18:19" x14ac:dyDescent="0.25">
      <c r="R807" s="123">
        <v>10086010</v>
      </c>
      <c r="S807" s="124" t="s">
        <v>4549</v>
      </c>
    </row>
    <row r="808" spans="18:19" x14ac:dyDescent="0.25">
      <c r="R808" s="123">
        <v>10086090</v>
      </c>
      <c r="S808" s="124" t="s">
        <v>3707</v>
      </c>
    </row>
    <row r="809" spans="18:19" x14ac:dyDescent="0.25">
      <c r="R809" s="123">
        <v>10089010</v>
      </c>
      <c r="S809" s="124" t="s">
        <v>4549</v>
      </c>
    </row>
    <row r="810" spans="18:19" x14ac:dyDescent="0.25">
      <c r="R810" s="123">
        <v>10089090</v>
      </c>
      <c r="S810" s="124" t="s">
        <v>3707</v>
      </c>
    </row>
    <row r="811" spans="18:19" x14ac:dyDescent="0.25">
      <c r="R811" s="123">
        <v>11010010</v>
      </c>
      <c r="S811" s="124" t="s">
        <v>4667</v>
      </c>
    </row>
    <row r="812" spans="18:19" x14ac:dyDescent="0.25">
      <c r="R812" s="123">
        <v>11010020</v>
      </c>
      <c r="S812" s="124" t="s">
        <v>4668</v>
      </c>
    </row>
    <row r="813" spans="18:19" x14ac:dyDescent="0.25">
      <c r="R813" s="123">
        <v>11022000</v>
      </c>
      <c r="S813" s="124" t="s">
        <v>4669</v>
      </c>
    </row>
    <row r="814" spans="18:19" x14ac:dyDescent="0.25">
      <c r="R814" s="123">
        <v>11029000</v>
      </c>
      <c r="S814" s="124" t="s">
        <v>4329</v>
      </c>
    </row>
    <row r="815" spans="18:19" x14ac:dyDescent="0.25">
      <c r="R815" s="123">
        <v>11031100</v>
      </c>
      <c r="S815" s="124" t="s">
        <v>4667</v>
      </c>
    </row>
    <row r="816" spans="18:19" x14ac:dyDescent="0.25">
      <c r="R816" s="123">
        <v>11031300</v>
      </c>
      <c r="S816" s="124" t="s">
        <v>4670</v>
      </c>
    </row>
    <row r="817" spans="18:19" x14ac:dyDescent="0.25">
      <c r="R817" s="123">
        <v>11031900</v>
      </c>
      <c r="S817" s="124" t="s">
        <v>4671</v>
      </c>
    </row>
    <row r="818" spans="18:19" x14ac:dyDescent="0.25">
      <c r="R818" s="123">
        <v>11032000</v>
      </c>
      <c r="S818" s="124" t="s">
        <v>4672</v>
      </c>
    </row>
    <row r="819" spans="18:19" x14ac:dyDescent="0.25">
      <c r="R819" s="123">
        <v>11041200</v>
      </c>
      <c r="S819" s="124" t="s">
        <v>4673</v>
      </c>
    </row>
    <row r="820" spans="18:19" x14ac:dyDescent="0.25">
      <c r="R820" s="123">
        <v>11041900</v>
      </c>
      <c r="S820" s="124" t="s">
        <v>4671</v>
      </c>
    </row>
    <row r="821" spans="18:19" x14ac:dyDescent="0.25">
      <c r="R821" s="123">
        <v>11042200</v>
      </c>
      <c r="S821" s="124" t="s">
        <v>4673</v>
      </c>
    </row>
    <row r="822" spans="18:19" x14ac:dyDescent="0.25">
      <c r="R822" s="123">
        <v>11042300</v>
      </c>
      <c r="S822" s="124" t="s">
        <v>4670</v>
      </c>
    </row>
    <row r="823" spans="18:19" x14ac:dyDescent="0.25">
      <c r="R823" s="123">
        <v>11042900</v>
      </c>
      <c r="S823" s="124" t="s">
        <v>4671</v>
      </c>
    </row>
    <row r="824" spans="18:19" x14ac:dyDescent="0.25">
      <c r="R824" s="123">
        <v>11043000</v>
      </c>
      <c r="S824" s="124" t="s">
        <v>4674</v>
      </c>
    </row>
    <row r="825" spans="18:19" x14ac:dyDescent="0.25">
      <c r="R825" s="123">
        <v>11051000</v>
      </c>
      <c r="S825" s="124" t="s">
        <v>4675</v>
      </c>
    </row>
    <row r="826" spans="18:19" x14ac:dyDescent="0.25">
      <c r="R826" s="123">
        <v>11052000</v>
      </c>
      <c r="S826" s="124" t="s">
        <v>4676</v>
      </c>
    </row>
    <row r="827" spans="18:19" x14ac:dyDescent="0.25">
      <c r="R827" s="123">
        <v>11061000</v>
      </c>
      <c r="S827" s="124" t="s">
        <v>4677</v>
      </c>
    </row>
    <row r="828" spans="18:19" x14ac:dyDescent="0.25">
      <c r="R828" s="123">
        <v>11062000</v>
      </c>
      <c r="S828" s="124" t="s">
        <v>4678</v>
      </c>
    </row>
    <row r="829" spans="18:19" x14ac:dyDescent="0.25">
      <c r="R829" s="123">
        <v>11063000</v>
      </c>
      <c r="S829" s="124" t="s">
        <v>4679</v>
      </c>
    </row>
    <row r="830" spans="18:19" x14ac:dyDescent="0.25">
      <c r="R830" s="123">
        <v>11071010</v>
      </c>
      <c r="S830" s="124" t="s">
        <v>4680</v>
      </c>
    </row>
    <row r="831" spans="18:19" x14ac:dyDescent="0.25">
      <c r="R831" s="123">
        <v>11071020</v>
      </c>
      <c r="S831" s="124" t="s">
        <v>4681</v>
      </c>
    </row>
    <row r="832" spans="18:19" x14ac:dyDescent="0.25">
      <c r="R832" s="123">
        <v>11072010</v>
      </c>
      <c r="S832" s="124" t="s">
        <v>4680</v>
      </c>
    </row>
    <row r="833" spans="18:19" x14ac:dyDescent="0.25">
      <c r="R833" s="123">
        <v>11072020</v>
      </c>
      <c r="S833" s="124" t="s">
        <v>4681</v>
      </c>
    </row>
    <row r="834" spans="18:19" x14ac:dyDescent="0.25">
      <c r="R834" s="123">
        <v>11081100</v>
      </c>
      <c r="S834" s="124" t="s">
        <v>4682</v>
      </c>
    </row>
    <row r="835" spans="18:19" x14ac:dyDescent="0.25">
      <c r="R835" s="123">
        <v>11081200</v>
      </c>
      <c r="S835" s="124" t="s">
        <v>4683</v>
      </c>
    </row>
    <row r="836" spans="18:19" x14ac:dyDescent="0.25">
      <c r="R836" s="123">
        <v>11081300</v>
      </c>
      <c r="S836" s="124" t="s">
        <v>4684</v>
      </c>
    </row>
    <row r="837" spans="18:19" x14ac:dyDescent="0.25">
      <c r="R837" s="123">
        <v>11081400</v>
      </c>
      <c r="S837" s="124" t="s">
        <v>4685</v>
      </c>
    </row>
    <row r="838" spans="18:19" x14ac:dyDescent="0.25">
      <c r="R838" s="123">
        <v>11081900</v>
      </c>
      <c r="S838" s="124" t="s">
        <v>4686</v>
      </c>
    </row>
    <row r="839" spans="18:19" x14ac:dyDescent="0.25">
      <c r="R839" s="123">
        <v>11082000</v>
      </c>
      <c r="S839" s="124" t="s">
        <v>4687</v>
      </c>
    </row>
    <row r="840" spans="18:19" x14ac:dyDescent="0.25">
      <c r="R840" s="123">
        <v>11090000</v>
      </c>
      <c r="S840" s="124" t="s">
        <v>4688</v>
      </c>
    </row>
    <row r="841" spans="18:19" x14ac:dyDescent="0.25">
      <c r="R841" s="123">
        <v>12011000</v>
      </c>
      <c r="S841" s="124" t="s">
        <v>4659</v>
      </c>
    </row>
    <row r="842" spans="18:19" x14ac:dyDescent="0.25">
      <c r="R842" s="123">
        <v>12019000</v>
      </c>
      <c r="S842" s="124" t="s">
        <v>4329</v>
      </c>
    </row>
    <row r="843" spans="18:19" x14ac:dyDescent="0.25">
      <c r="R843" s="123">
        <v>12023000</v>
      </c>
      <c r="S843" s="124" t="s">
        <v>4659</v>
      </c>
    </row>
    <row r="844" spans="18:19" x14ac:dyDescent="0.25">
      <c r="R844" s="123">
        <v>12024100</v>
      </c>
      <c r="S844" s="124" t="s">
        <v>4588</v>
      </c>
    </row>
    <row r="845" spans="18:19" x14ac:dyDescent="0.25">
      <c r="R845" s="123">
        <v>12024200</v>
      </c>
      <c r="S845" s="124" t="s">
        <v>4689</v>
      </c>
    </row>
    <row r="846" spans="18:19" x14ac:dyDescent="0.25">
      <c r="R846" s="123">
        <v>12030000</v>
      </c>
      <c r="S846" s="124" t="s">
        <v>4690</v>
      </c>
    </row>
    <row r="847" spans="18:19" x14ac:dyDescent="0.25">
      <c r="R847" s="123">
        <v>12040010</v>
      </c>
      <c r="S847" s="124" t="s">
        <v>4549</v>
      </c>
    </row>
    <row r="848" spans="18:19" x14ac:dyDescent="0.25">
      <c r="R848" s="123">
        <v>12040090</v>
      </c>
      <c r="S848" s="124" t="s">
        <v>4329</v>
      </c>
    </row>
    <row r="849" spans="18:19" x14ac:dyDescent="0.25">
      <c r="R849" s="123">
        <v>12051010</v>
      </c>
      <c r="S849" s="124" t="s">
        <v>4549</v>
      </c>
    </row>
    <row r="850" spans="18:19" x14ac:dyDescent="0.25">
      <c r="R850" s="123">
        <v>12051090</v>
      </c>
      <c r="S850" s="124" t="s">
        <v>4329</v>
      </c>
    </row>
    <row r="851" spans="18:19" x14ac:dyDescent="0.25">
      <c r="R851" s="123">
        <v>12059010</v>
      </c>
      <c r="S851" s="124" t="s">
        <v>4549</v>
      </c>
    </row>
    <row r="852" spans="18:19" x14ac:dyDescent="0.25">
      <c r="R852" s="123">
        <v>12059090</v>
      </c>
      <c r="S852" s="124" t="s">
        <v>4329</v>
      </c>
    </row>
    <row r="853" spans="18:19" x14ac:dyDescent="0.25">
      <c r="R853" s="123">
        <v>12060010</v>
      </c>
      <c r="S853" s="124" t="s">
        <v>4549</v>
      </c>
    </row>
    <row r="854" spans="18:19" x14ac:dyDescent="0.25">
      <c r="R854" s="123">
        <v>12060090</v>
      </c>
      <c r="S854" s="124" t="s">
        <v>4329</v>
      </c>
    </row>
    <row r="855" spans="18:19" x14ac:dyDescent="0.25">
      <c r="R855" s="123">
        <v>12071010</v>
      </c>
      <c r="S855" s="124" t="s">
        <v>4549</v>
      </c>
    </row>
    <row r="856" spans="18:19" x14ac:dyDescent="0.25">
      <c r="R856" s="123">
        <v>12071090</v>
      </c>
      <c r="S856" s="124" t="s">
        <v>4329</v>
      </c>
    </row>
    <row r="857" spans="18:19" x14ac:dyDescent="0.25">
      <c r="R857" s="123">
        <v>12072100</v>
      </c>
      <c r="S857" s="124" t="s">
        <v>4659</v>
      </c>
    </row>
    <row r="858" spans="18:19" x14ac:dyDescent="0.25">
      <c r="R858" s="123">
        <v>12072900</v>
      </c>
      <c r="S858" s="124" t="s">
        <v>4329</v>
      </c>
    </row>
    <row r="859" spans="18:19" x14ac:dyDescent="0.25">
      <c r="R859" s="123">
        <v>12073010</v>
      </c>
      <c r="S859" s="124" t="s">
        <v>4549</v>
      </c>
    </row>
    <row r="860" spans="18:19" x14ac:dyDescent="0.25">
      <c r="R860" s="123">
        <v>12073090</v>
      </c>
      <c r="S860" s="124" t="s">
        <v>4329</v>
      </c>
    </row>
    <row r="861" spans="18:19" x14ac:dyDescent="0.25">
      <c r="R861" s="123">
        <v>12074010</v>
      </c>
      <c r="S861" s="124" t="s">
        <v>4549</v>
      </c>
    </row>
    <row r="862" spans="18:19" x14ac:dyDescent="0.25">
      <c r="R862" s="123">
        <v>12074090</v>
      </c>
      <c r="S862" s="124" t="s">
        <v>4329</v>
      </c>
    </row>
    <row r="863" spans="18:19" x14ac:dyDescent="0.25">
      <c r="R863" s="123">
        <v>12075010</v>
      </c>
      <c r="S863" s="124" t="s">
        <v>4549</v>
      </c>
    </row>
    <row r="864" spans="18:19" x14ac:dyDescent="0.25">
      <c r="R864" s="123">
        <v>12075090</v>
      </c>
      <c r="S864" s="124" t="s">
        <v>4329</v>
      </c>
    </row>
    <row r="865" spans="18:19" x14ac:dyDescent="0.25">
      <c r="R865" s="123">
        <v>12076010</v>
      </c>
      <c r="S865" s="124" t="s">
        <v>4549</v>
      </c>
    </row>
    <row r="866" spans="18:19" x14ac:dyDescent="0.25">
      <c r="R866" s="123">
        <v>12076090</v>
      </c>
      <c r="S866" s="124" t="s">
        <v>4329</v>
      </c>
    </row>
    <row r="867" spans="18:19" x14ac:dyDescent="0.25">
      <c r="R867" s="123">
        <v>12077010</v>
      </c>
      <c r="S867" s="124" t="s">
        <v>4549</v>
      </c>
    </row>
    <row r="868" spans="18:19" x14ac:dyDescent="0.25">
      <c r="R868" s="123">
        <v>12077090</v>
      </c>
      <c r="S868" s="124" t="s">
        <v>4329</v>
      </c>
    </row>
    <row r="869" spans="18:19" x14ac:dyDescent="0.25">
      <c r="R869" s="123">
        <v>12079110</v>
      </c>
      <c r="S869" s="124" t="s">
        <v>4549</v>
      </c>
    </row>
    <row r="870" spans="18:19" x14ac:dyDescent="0.25">
      <c r="R870" s="123">
        <v>12079190</v>
      </c>
      <c r="S870" s="124" t="s">
        <v>4329</v>
      </c>
    </row>
    <row r="871" spans="18:19" x14ac:dyDescent="0.25">
      <c r="R871" s="123">
        <v>12079910</v>
      </c>
      <c r="S871" s="124" t="s">
        <v>4549</v>
      </c>
    </row>
    <row r="872" spans="18:19" x14ac:dyDescent="0.25">
      <c r="R872" s="123">
        <v>12079990</v>
      </c>
      <c r="S872" s="124" t="s">
        <v>3707</v>
      </c>
    </row>
    <row r="873" spans="18:19" x14ac:dyDescent="0.25">
      <c r="R873" s="123">
        <v>12081000</v>
      </c>
      <c r="S873" s="124" t="s">
        <v>4691</v>
      </c>
    </row>
    <row r="874" spans="18:19" x14ac:dyDescent="0.25">
      <c r="R874" s="123">
        <v>12089000</v>
      </c>
      <c r="S874" s="124" t="s">
        <v>4329</v>
      </c>
    </row>
    <row r="875" spans="18:19" x14ac:dyDescent="0.25">
      <c r="R875" s="123">
        <v>12091000</v>
      </c>
      <c r="S875" s="124" t="s">
        <v>4692</v>
      </c>
    </row>
    <row r="876" spans="18:19" x14ac:dyDescent="0.25">
      <c r="R876" s="123">
        <v>12092100</v>
      </c>
      <c r="S876" s="124" t="s">
        <v>4693</v>
      </c>
    </row>
    <row r="877" spans="18:19" x14ac:dyDescent="0.25">
      <c r="R877" s="123">
        <v>12092200</v>
      </c>
      <c r="S877" s="124" t="s">
        <v>4694</v>
      </c>
    </row>
    <row r="878" spans="18:19" x14ac:dyDescent="0.25">
      <c r="R878" s="123">
        <v>12092300</v>
      </c>
      <c r="S878" s="124" t="s">
        <v>4695</v>
      </c>
    </row>
    <row r="879" spans="18:19" x14ac:dyDescent="0.25">
      <c r="R879" s="123">
        <v>12092400</v>
      </c>
      <c r="S879" s="124" t="s">
        <v>4696</v>
      </c>
    </row>
    <row r="880" spans="18:19" x14ac:dyDescent="0.25">
      <c r="R880" s="123">
        <v>12092500</v>
      </c>
      <c r="S880" s="124" t="s">
        <v>4697</v>
      </c>
    </row>
    <row r="881" spans="18:19" x14ac:dyDescent="0.25">
      <c r="R881" s="123">
        <v>12092900</v>
      </c>
      <c r="S881" s="124" t="s">
        <v>4329</v>
      </c>
    </row>
    <row r="882" spans="18:19" x14ac:dyDescent="0.25">
      <c r="R882" s="123">
        <v>12093000</v>
      </c>
      <c r="S882" s="124" t="s">
        <v>4698</v>
      </c>
    </row>
    <row r="883" spans="18:19" x14ac:dyDescent="0.25">
      <c r="R883" s="123">
        <v>12099100</v>
      </c>
      <c r="S883" s="124" t="s">
        <v>4699</v>
      </c>
    </row>
    <row r="884" spans="18:19" x14ac:dyDescent="0.25">
      <c r="R884" s="123">
        <v>12099900</v>
      </c>
      <c r="S884" s="124" t="s">
        <v>3707</v>
      </c>
    </row>
    <row r="885" spans="18:19" x14ac:dyDescent="0.25">
      <c r="R885" s="123">
        <v>12101000</v>
      </c>
      <c r="S885" s="124" t="s">
        <v>4700</v>
      </c>
    </row>
    <row r="886" spans="18:19" x14ac:dyDescent="0.25">
      <c r="R886" s="123">
        <v>12102010</v>
      </c>
      <c r="S886" s="124" t="s">
        <v>4701</v>
      </c>
    </row>
    <row r="887" spans="18:19" x14ac:dyDescent="0.25">
      <c r="R887" s="123">
        <v>12102020</v>
      </c>
      <c r="S887" s="124" t="s">
        <v>4702</v>
      </c>
    </row>
    <row r="888" spans="18:19" x14ac:dyDescent="0.25">
      <c r="R888" s="123">
        <v>12112000</v>
      </c>
      <c r="S888" s="124" t="s">
        <v>4703</v>
      </c>
    </row>
    <row r="889" spans="18:19" x14ac:dyDescent="0.25">
      <c r="R889" s="123">
        <v>12113000</v>
      </c>
      <c r="S889" s="124" t="s">
        <v>4704</v>
      </c>
    </row>
    <row r="890" spans="18:19" x14ac:dyDescent="0.25">
      <c r="R890" s="123">
        <v>12114000</v>
      </c>
      <c r="S890" s="124" t="s">
        <v>4705</v>
      </c>
    </row>
    <row r="891" spans="18:19" x14ac:dyDescent="0.25">
      <c r="R891" s="123">
        <v>12115000</v>
      </c>
      <c r="S891" s="124" t="s">
        <v>4706</v>
      </c>
    </row>
    <row r="892" spans="18:19" x14ac:dyDescent="0.25">
      <c r="R892" s="123">
        <v>12119010</v>
      </c>
      <c r="S892" s="124" t="s">
        <v>4707</v>
      </c>
    </row>
    <row r="893" spans="18:19" x14ac:dyDescent="0.25">
      <c r="R893" s="123">
        <v>12119090</v>
      </c>
      <c r="S893" s="124" t="s">
        <v>3707</v>
      </c>
    </row>
    <row r="894" spans="18:19" x14ac:dyDescent="0.25">
      <c r="R894" s="123">
        <v>12122100</v>
      </c>
      <c r="S894" s="124" t="s">
        <v>4708</v>
      </c>
    </row>
    <row r="895" spans="18:19" x14ac:dyDescent="0.25">
      <c r="R895" s="123">
        <v>12122900</v>
      </c>
      <c r="S895" s="124" t="s">
        <v>4329</v>
      </c>
    </row>
    <row r="896" spans="18:19" x14ac:dyDescent="0.25">
      <c r="R896" s="123">
        <v>12129100</v>
      </c>
      <c r="S896" s="124" t="s">
        <v>4709</v>
      </c>
    </row>
    <row r="897" spans="18:19" x14ac:dyDescent="0.25">
      <c r="R897" s="123">
        <v>12129200</v>
      </c>
      <c r="S897" s="124" t="s">
        <v>4710</v>
      </c>
    </row>
    <row r="898" spans="18:19" x14ac:dyDescent="0.25">
      <c r="R898" s="123">
        <v>12129300</v>
      </c>
      <c r="S898" s="124" t="s">
        <v>4711</v>
      </c>
    </row>
    <row r="899" spans="18:19" x14ac:dyDescent="0.25">
      <c r="R899" s="123">
        <v>12129400</v>
      </c>
      <c r="S899" s="124" t="s">
        <v>4712</v>
      </c>
    </row>
    <row r="900" spans="18:19" x14ac:dyDescent="0.25">
      <c r="R900" s="123">
        <v>12129910</v>
      </c>
      <c r="S900" s="124" t="s">
        <v>4713</v>
      </c>
    </row>
    <row r="901" spans="18:19" x14ac:dyDescent="0.25">
      <c r="R901" s="123">
        <v>12129990</v>
      </c>
      <c r="S901" s="124" t="s">
        <v>3707</v>
      </c>
    </row>
    <row r="902" spans="18:19" x14ac:dyDescent="0.25">
      <c r="R902" s="123">
        <v>12130000</v>
      </c>
      <c r="S902" s="124" t="s">
        <v>4714</v>
      </c>
    </row>
    <row r="903" spans="18:19" x14ac:dyDescent="0.25">
      <c r="R903" s="123">
        <v>12141000</v>
      </c>
      <c r="S903" s="124" t="s">
        <v>4715</v>
      </c>
    </row>
    <row r="904" spans="18:19" x14ac:dyDescent="0.25">
      <c r="R904" s="123">
        <v>12149000</v>
      </c>
      <c r="S904" s="124" t="s">
        <v>3707</v>
      </c>
    </row>
    <row r="905" spans="18:19" x14ac:dyDescent="0.25">
      <c r="R905" s="123">
        <v>13012000</v>
      </c>
      <c r="S905" s="124" t="s">
        <v>4716</v>
      </c>
    </row>
    <row r="906" spans="18:19" x14ac:dyDescent="0.25">
      <c r="R906" s="123">
        <v>13019010</v>
      </c>
      <c r="S906" s="124" t="s">
        <v>4717</v>
      </c>
    </row>
    <row r="907" spans="18:19" x14ac:dyDescent="0.25">
      <c r="R907" s="123">
        <v>13019090</v>
      </c>
      <c r="S907" s="124" t="s">
        <v>3707</v>
      </c>
    </row>
    <row r="908" spans="18:19" x14ac:dyDescent="0.25">
      <c r="R908" s="123">
        <v>13021110</v>
      </c>
      <c r="S908" s="124" t="s">
        <v>4718</v>
      </c>
    </row>
    <row r="909" spans="18:19" x14ac:dyDescent="0.25">
      <c r="R909" s="123">
        <v>13021190</v>
      </c>
      <c r="S909" s="124" t="s">
        <v>3707</v>
      </c>
    </row>
    <row r="910" spans="18:19" x14ac:dyDescent="0.25">
      <c r="R910" s="123">
        <v>13021200</v>
      </c>
      <c r="S910" s="124" t="s">
        <v>4719</v>
      </c>
    </row>
    <row r="911" spans="18:19" x14ac:dyDescent="0.25">
      <c r="R911" s="123">
        <v>13021300</v>
      </c>
      <c r="S911" s="124" t="s">
        <v>4720</v>
      </c>
    </row>
    <row r="912" spans="18:19" x14ac:dyDescent="0.25">
      <c r="R912" s="123">
        <v>13021400</v>
      </c>
      <c r="S912" s="124" t="s">
        <v>4721</v>
      </c>
    </row>
    <row r="913" spans="18:19" x14ac:dyDescent="0.25">
      <c r="R913" s="123">
        <v>13021910</v>
      </c>
      <c r="S913" s="124" t="s">
        <v>4722</v>
      </c>
    </row>
    <row r="914" spans="18:19" x14ac:dyDescent="0.25">
      <c r="R914" s="123">
        <v>13021920</v>
      </c>
      <c r="S914" s="124" t="s">
        <v>4723</v>
      </c>
    </row>
    <row r="915" spans="18:19" x14ac:dyDescent="0.25">
      <c r="R915" s="123">
        <v>13021930</v>
      </c>
      <c r="S915" s="124" t="s">
        <v>4724</v>
      </c>
    </row>
    <row r="916" spans="18:19" x14ac:dyDescent="0.25">
      <c r="R916" s="123">
        <v>13021940</v>
      </c>
      <c r="S916" s="124" t="s">
        <v>4725</v>
      </c>
    </row>
    <row r="917" spans="18:19" x14ac:dyDescent="0.25">
      <c r="R917" s="123">
        <v>13021950</v>
      </c>
      <c r="S917" s="124" t="s">
        <v>4726</v>
      </c>
    </row>
    <row r="918" spans="18:19" x14ac:dyDescent="0.25">
      <c r="R918" s="123">
        <v>13021960</v>
      </c>
      <c r="S918" s="124" t="s">
        <v>4727</v>
      </c>
    </row>
    <row r="919" spans="18:19" x14ac:dyDescent="0.25">
      <c r="R919" s="123">
        <v>1302199</v>
      </c>
      <c r="S919" s="124" t="s">
        <v>3707</v>
      </c>
    </row>
    <row r="920" spans="18:19" x14ac:dyDescent="0.25">
      <c r="R920" s="123">
        <v>13021991</v>
      </c>
      <c r="S920" s="124" t="s">
        <v>4728</v>
      </c>
    </row>
    <row r="921" spans="18:19" x14ac:dyDescent="0.25">
      <c r="R921" s="123">
        <v>13021999</v>
      </c>
      <c r="S921" s="124" t="s">
        <v>3707</v>
      </c>
    </row>
    <row r="922" spans="18:19" x14ac:dyDescent="0.25">
      <c r="R922" s="123">
        <v>13022010</v>
      </c>
      <c r="S922" s="124" t="s">
        <v>4729</v>
      </c>
    </row>
    <row r="923" spans="18:19" x14ac:dyDescent="0.25">
      <c r="R923" s="123">
        <v>13022090</v>
      </c>
      <c r="S923" s="124" t="s">
        <v>3707</v>
      </c>
    </row>
    <row r="924" spans="18:19" x14ac:dyDescent="0.25">
      <c r="R924" s="123">
        <v>13023100</v>
      </c>
      <c r="S924" s="124" t="s">
        <v>4730</v>
      </c>
    </row>
    <row r="925" spans="18:19" x14ac:dyDescent="0.25">
      <c r="R925" s="123">
        <v>1302321</v>
      </c>
      <c r="S925" s="124" t="s">
        <v>4731</v>
      </c>
    </row>
    <row r="926" spans="18:19" x14ac:dyDescent="0.25">
      <c r="R926" s="123">
        <v>13023211</v>
      </c>
      <c r="S926" s="124" t="s">
        <v>4732</v>
      </c>
    </row>
    <row r="927" spans="18:19" x14ac:dyDescent="0.25">
      <c r="R927" s="123">
        <v>13023219</v>
      </c>
      <c r="S927" s="124" t="s">
        <v>3707</v>
      </c>
    </row>
    <row r="928" spans="18:19" x14ac:dyDescent="0.25">
      <c r="R928" s="123">
        <v>13023220</v>
      </c>
      <c r="S928" s="124" t="s">
        <v>4733</v>
      </c>
    </row>
    <row r="929" spans="18:19" x14ac:dyDescent="0.25">
      <c r="R929" s="123">
        <v>13023910</v>
      </c>
      <c r="S929" s="124" t="s">
        <v>4734</v>
      </c>
    </row>
    <row r="930" spans="18:19" x14ac:dyDescent="0.25">
      <c r="R930" s="123">
        <v>13023990</v>
      </c>
      <c r="S930" s="124" t="s">
        <v>3707</v>
      </c>
    </row>
    <row r="931" spans="18:19" x14ac:dyDescent="0.25">
      <c r="R931" s="123">
        <v>14011000</v>
      </c>
      <c r="S931" s="124" t="s">
        <v>4735</v>
      </c>
    </row>
    <row r="932" spans="18:19" x14ac:dyDescent="0.25">
      <c r="R932" s="123">
        <v>14012000</v>
      </c>
      <c r="S932" s="124" t="s">
        <v>4736</v>
      </c>
    </row>
    <row r="933" spans="18:19" x14ac:dyDescent="0.25">
      <c r="R933" s="123">
        <v>14019000</v>
      </c>
      <c r="S933" s="124" t="s">
        <v>4329</v>
      </c>
    </row>
    <row r="934" spans="18:19" x14ac:dyDescent="0.25">
      <c r="R934" s="123">
        <v>14042010</v>
      </c>
      <c r="S934" s="124" t="s">
        <v>4737</v>
      </c>
    </row>
    <row r="935" spans="18:19" x14ac:dyDescent="0.25">
      <c r="R935" s="123">
        <v>14042090</v>
      </c>
      <c r="S935" s="124" t="s">
        <v>3707</v>
      </c>
    </row>
    <row r="936" spans="18:19" x14ac:dyDescent="0.25">
      <c r="R936" s="123">
        <v>14049010</v>
      </c>
      <c r="S936" s="124" t="s">
        <v>4738</v>
      </c>
    </row>
    <row r="937" spans="18:19" x14ac:dyDescent="0.25">
      <c r="R937" s="123">
        <v>14049090</v>
      </c>
      <c r="S937" s="124" t="s">
        <v>3707</v>
      </c>
    </row>
    <row r="938" spans="18:19" x14ac:dyDescent="0.25">
      <c r="R938" s="123">
        <v>15011000</v>
      </c>
      <c r="S938" s="124" t="s">
        <v>4739</v>
      </c>
    </row>
    <row r="939" spans="18:19" x14ac:dyDescent="0.25">
      <c r="R939" s="123">
        <v>15012000</v>
      </c>
      <c r="S939" s="124" t="s">
        <v>4740</v>
      </c>
    </row>
    <row r="940" spans="18:19" x14ac:dyDescent="0.25">
      <c r="R940" s="123">
        <v>15019000</v>
      </c>
      <c r="S940" s="124" t="s">
        <v>4329</v>
      </c>
    </row>
    <row r="941" spans="18:19" x14ac:dyDescent="0.25">
      <c r="R941" s="123">
        <v>1502101</v>
      </c>
      <c r="S941" s="124" t="s">
        <v>4741</v>
      </c>
    </row>
    <row r="942" spans="18:19" x14ac:dyDescent="0.25">
      <c r="R942" s="123">
        <v>15021011</v>
      </c>
      <c r="S942" s="124" t="s">
        <v>4737</v>
      </c>
    </row>
    <row r="943" spans="18:19" x14ac:dyDescent="0.25">
      <c r="R943" s="123">
        <v>15021012</v>
      </c>
      <c r="S943" s="124" t="s">
        <v>4742</v>
      </c>
    </row>
    <row r="944" spans="18:19" x14ac:dyDescent="0.25">
      <c r="R944" s="123">
        <v>15021019</v>
      </c>
      <c r="S944" s="124" t="s">
        <v>3707</v>
      </c>
    </row>
    <row r="945" spans="18:19" x14ac:dyDescent="0.25">
      <c r="R945" s="123">
        <v>15021090</v>
      </c>
      <c r="S945" s="124" t="s">
        <v>3707</v>
      </c>
    </row>
    <row r="946" spans="18:19" x14ac:dyDescent="0.25">
      <c r="R946" s="123">
        <v>15029000</v>
      </c>
      <c r="S946" s="124" t="s">
        <v>4329</v>
      </c>
    </row>
    <row r="947" spans="18:19" x14ac:dyDescent="0.25">
      <c r="R947" s="123">
        <v>15030000</v>
      </c>
      <c r="S947" s="124" t="s">
        <v>4743</v>
      </c>
    </row>
    <row r="948" spans="18:19" x14ac:dyDescent="0.25">
      <c r="R948" s="123">
        <v>1504101</v>
      </c>
      <c r="S948" s="124" t="s">
        <v>4744</v>
      </c>
    </row>
    <row r="949" spans="18:19" x14ac:dyDescent="0.25">
      <c r="R949" s="123">
        <v>15041011</v>
      </c>
      <c r="S949" s="124" t="s">
        <v>4745</v>
      </c>
    </row>
    <row r="950" spans="18:19" x14ac:dyDescent="0.25">
      <c r="R950" s="123">
        <v>15041019</v>
      </c>
      <c r="S950" s="124" t="s">
        <v>3707</v>
      </c>
    </row>
    <row r="951" spans="18:19" x14ac:dyDescent="0.25">
      <c r="R951" s="123">
        <v>15041090</v>
      </c>
      <c r="S951" s="124" t="s">
        <v>3707</v>
      </c>
    </row>
    <row r="952" spans="18:19" x14ac:dyDescent="0.25">
      <c r="R952" s="123">
        <v>15042000</v>
      </c>
      <c r="S952" s="124" t="s">
        <v>4746</v>
      </c>
    </row>
    <row r="953" spans="18:19" x14ac:dyDescent="0.25">
      <c r="R953" s="123">
        <v>15043000</v>
      </c>
      <c r="S953" s="124" t="s">
        <v>4747</v>
      </c>
    </row>
    <row r="954" spans="18:19" x14ac:dyDescent="0.25">
      <c r="R954" s="123">
        <v>15050010</v>
      </c>
      <c r="S954" s="124" t="s">
        <v>4748</v>
      </c>
    </row>
    <row r="955" spans="18:19" x14ac:dyDescent="0.25">
      <c r="R955" s="123">
        <v>15050090</v>
      </c>
      <c r="S955" s="124" t="s">
        <v>4329</v>
      </c>
    </row>
    <row r="956" spans="18:19" x14ac:dyDescent="0.25">
      <c r="R956" s="123">
        <v>15060000</v>
      </c>
      <c r="S956" s="124" t="s">
        <v>4749</v>
      </c>
    </row>
    <row r="957" spans="18:19" x14ac:dyDescent="0.25">
      <c r="R957" s="123">
        <v>15071000</v>
      </c>
      <c r="S957" s="124" t="s">
        <v>4750</v>
      </c>
    </row>
    <row r="958" spans="18:19" x14ac:dyDescent="0.25">
      <c r="R958" s="123">
        <v>1507901</v>
      </c>
      <c r="S958" s="124" t="s">
        <v>4751</v>
      </c>
    </row>
    <row r="959" spans="18:19" x14ac:dyDescent="0.25">
      <c r="R959" s="123">
        <v>15079011</v>
      </c>
      <c r="S959" s="124" t="s">
        <v>4752</v>
      </c>
    </row>
    <row r="960" spans="18:19" x14ac:dyDescent="0.25">
      <c r="R960" s="123">
        <v>15079019</v>
      </c>
      <c r="S960" s="124" t="s">
        <v>3707</v>
      </c>
    </row>
    <row r="961" spans="18:19" x14ac:dyDescent="0.25">
      <c r="R961" s="123">
        <v>15079090</v>
      </c>
      <c r="S961" s="124" t="s">
        <v>3707</v>
      </c>
    </row>
    <row r="962" spans="18:19" x14ac:dyDescent="0.25">
      <c r="R962" s="123">
        <v>15081000</v>
      </c>
      <c r="S962" s="124" t="s">
        <v>4745</v>
      </c>
    </row>
    <row r="963" spans="18:19" x14ac:dyDescent="0.25">
      <c r="R963" s="123">
        <v>15089000</v>
      </c>
      <c r="S963" s="124" t="s">
        <v>3707</v>
      </c>
    </row>
    <row r="964" spans="18:19" x14ac:dyDescent="0.25">
      <c r="R964" s="123">
        <v>15091000</v>
      </c>
      <c r="S964" s="124" t="s">
        <v>4753</v>
      </c>
    </row>
    <row r="965" spans="18:19" x14ac:dyDescent="0.25">
      <c r="R965" s="123">
        <v>15099010</v>
      </c>
      <c r="S965" s="124" t="s">
        <v>4751</v>
      </c>
    </row>
    <row r="966" spans="18:19" x14ac:dyDescent="0.25">
      <c r="R966" s="123">
        <v>15099090</v>
      </c>
      <c r="S966" s="124" t="s">
        <v>3707</v>
      </c>
    </row>
    <row r="967" spans="18:19" x14ac:dyDescent="0.25">
      <c r="R967" s="123">
        <v>15100000</v>
      </c>
      <c r="S967" s="124" t="s">
        <v>4754</v>
      </c>
    </row>
    <row r="968" spans="18:19" x14ac:dyDescent="0.25">
      <c r="R968" s="123">
        <v>15111000</v>
      </c>
      <c r="S968" s="124" t="s">
        <v>4745</v>
      </c>
    </row>
    <row r="969" spans="18:19" x14ac:dyDescent="0.25">
      <c r="R969" s="123">
        <v>15119000</v>
      </c>
      <c r="S969" s="124" t="s">
        <v>3707</v>
      </c>
    </row>
    <row r="970" spans="18:19" x14ac:dyDescent="0.25">
      <c r="R970" s="123">
        <v>15121110</v>
      </c>
      <c r="S970" s="124" t="s">
        <v>4755</v>
      </c>
    </row>
    <row r="971" spans="18:19" x14ac:dyDescent="0.25">
      <c r="R971" s="123">
        <v>15121120</v>
      </c>
      <c r="S971" s="124" t="s">
        <v>4756</v>
      </c>
    </row>
    <row r="972" spans="18:19" x14ac:dyDescent="0.25">
      <c r="R972" s="123">
        <v>1512191</v>
      </c>
      <c r="S972" s="124" t="s">
        <v>4755</v>
      </c>
    </row>
    <row r="973" spans="18:19" x14ac:dyDescent="0.25">
      <c r="R973" s="123">
        <v>15121911</v>
      </c>
      <c r="S973" s="124" t="s">
        <v>4757</v>
      </c>
    </row>
    <row r="974" spans="18:19" x14ac:dyDescent="0.25">
      <c r="R974" s="123">
        <v>15121919</v>
      </c>
      <c r="S974" s="124" t="s">
        <v>3707</v>
      </c>
    </row>
    <row r="975" spans="18:19" x14ac:dyDescent="0.25">
      <c r="R975" s="123">
        <v>15121920</v>
      </c>
      <c r="S975" s="124" t="s">
        <v>4756</v>
      </c>
    </row>
    <row r="976" spans="18:19" x14ac:dyDescent="0.25">
      <c r="R976" s="123">
        <v>15122100</v>
      </c>
      <c r="S976" s="124" t="s">
        <v>4758</v>
      </c>
    </row>
    <row r="977" spans="18:19" x14ac:dyDescent="0.25">
      <c r="R977" s="123">
        <v>15122910</v>
      </c>
      <c r="S977" s="124" t="s">
        <v>4751</v>
      </c>
    </row>
    <row r="978" spans="18:19" x14ac:dyDescent="0.25">
      <c r="R978" s="123">
        <v>15122990</v>
      </c>
      <c r="S978" s="124" t="s">
        <v>3707</v>
      </c>
    </row>
    <row r="979" spans="18:19" x14ac:dyDescent="0.25">
      <c r="R979" s="123">
        <v>15131100</v>
      </c>
      <c r="S979" s="124" t="s">
        <v>4745</v>
      </c>
    </row>
    <row r="980" spans="18:19" x14ac:dyDescent="0.25">
      <c r="R980" s="123">
        <v>15131900</v>
      </c>
      <c r="S980" s="124" t="s">
        <v>3707</v>
      </c>
    </row>
    <row r="981" spans="18:19" x14ac:dyDescent="0.25">
      <c r="R981" s="123">
        <v>15132110</v>
      </c>
      <c r="S981" s="124" t="s">
        <v>4759</v>
      </c>
    </row>
    <row r="982" spans="18:19" x14ac:dyDescent="0.25">
      <c r="R982" s="123">
        <v>15132120</v>
      </c>
      <c r="S982" s="124" t="s">
        <v>4760</v>
      </c>
    </row>
    <row r="983" spans="18:19" x14ac:dyDescent="0.25">
      <c r="R983" s="123">
        <v>15132910</v>
      </c>
      <c r="S983" s="124" t="s">
        <v>4759</v>
      </c>
    </row>
    <row r="984" spans="18:19" x14ac:dyDescent="0.25">
      <c r="R984" s="123">
        <v>15132920</v>
      </c>
      <c r="S984" s="124" t="s">
        <v>4760</v>
      </c>
    </row>
    <row r="985" spans="18:19" x14ac:dyDescent="0.25">
      <c r="R985" s="123">
        <v>15141100</v>
      </c>
      <c r="S985" s="124" t="s">
        <v>4761</v>
      </c>
    </row>
    <row r="986" spans="18:19" x14ac:dyDescent="0.25">
      <c r="R986" s="123">
        <v>15141910</v>
      </c>
      <c r="S986" s="124" t="s">
        <v>4762</v>
      </c>
    </row>
    <row r="987" spans="18:19" x14ac:dyDescent="0.25">
      <c r="R987" s="123">
        <v>15141990</v>
      </c>
      <c r="S987" s="124" t="s">
        <v>3707</v>
      </c>
    </row>
    <row r="988" spans="18:19" x14ac:dyDescent="0.25">
      <c r="R988" s="123">
        <v>15149100</v>
      </c>
      <c r="S988" s="124" t="s">
        <v>4761</v>
      </c>
    </row>
    <row r="989" spans="18:19" x14ac:dyDescent="0.25">
      <c r="R989" s="123">
        <v>15149910</v>
      </c>
      <c r="S989" s="124" t="s">
        <v>4762</v>
      </c>
    </row>
    <row r="990" spans="18:19" x14ac:dyDescent="0.25">
      <c r="R990" s="123">
        <v>15149990</v>
      </c>
      <c r="S990" s="124" t="s">
        <v>3707</v>
      </c>
    </row>
    <row r="991" spans="18:19" x14ac:dyDescent="0.25">
      <c r="R991" s="123">
        <v>15151100</v>
      </c>
      <c r="S991" s="124" t="s">
        <v>4745</v>
      </c>
    </row>
    <row r="992" spans="18:19" x14ac:dyDescent="0.25">
      <c r="R992" s="123">
        <v>15151900</v>
      </c>
      <c r="S992" s="124" t="s">
        <v>3707</v>
      </c>
    </row>
    <row r="993" spans="18:19" x14ac:dyDescent="0.25">
      <c r="R993" s="123">
        <v>15152100</v>
      </c>
      <c r="S993" s="124" t="s">
        <v>4745</v>
      </c>
    </row>
    <row r="994" spans="18:19" x14ac:dyDescent="0.25">
      <c r="R994" s="123">
        <v>15152910</v>
      </c>
      <c r="S994" s="124" t="s">
        <v>4757</v>
      </c>
    </row>
    <row r="995" spans="18:19" x14ac:dyDescent="0.25">
      <c r="R995" s="123">
        <v>15152990</v>
      </c>
      <c r="S995" s="124" t="s">
        <v>3707</v>
      </c>
    </row>
    <row r="996" spans="18:19" x14ac:dyDescent="0.25">
      <c r="R996" s="123">
        <v>15153000</v>
      </c>
      <c r="S996" s="124" t="s">
        <v>4763</v>
      </c>
    </row>
    <row r="997" spans="18:19" x14ac:dyDescent="0.25">
      <c r="R997" s="123">
        <v>15155000</v>
      </c>
      <c r="S997" s="124" t="s">
        <v>4764</v>
      </c>
    </row>
    <row r="998" spans="18:19" x14ac:dyDescent="0.25">
      <c r="R998" s="123">
        <v>15159010</v>
      </c>
      <c r="S998" s="124" t="s">
        <v>4765</v>
      </c>
    </row>
    <row r="999" spans="18:19" x14ac:dyDescent="0.25">
      <c r="R999" s="123">
        <v>1515902</v>
      </c>
      <c r="S999" s="124" t="s">
        <v>4766</v>
      </c>
    </row>
    <row r="1000" spans="18:19" x14ac:dyDescent="0.25">
      <c r="R1000" s="123">
        <v>15159021</v>
      </c>
      <c r="S1000" s="124" t="s">
        <v>4737</v>
      </c>
    </row>
    <row r="1001" spans="18:19" x14ac:dyDescent="0.25">
      <c r="R1001" s="123">
        <v>15159022</v>
      </c>
      <c r="S1001" s="124" t="s">
        <v>4751</v>
      </c>
    </row>
    <row r="1002" spans="18:19" x14ac:dyDescent="0.25">
      <c r="R1002" s="123">
        <v>15159090</v>
      </c>
      <c r="S1002" s="124" t="s">
        <v>3707</v>
      </c>
    </row>
    <row r="1003" spans="18:19" x14ac:dyDescent="0.25">
      <c r="R1003" s="123">
        <v>15161000</v>
      </c>
      <c r="S1003" s="124" t="s">
        <v>4767</v>
      </c>
    </row>
    <row r="1004" spans="18:19" x14ac:dyDescent="0.25">
      <c r="R1004" s="123">
        <v>15162000</v>
      </c>
      <c r="S1004" s="124" t="s">
        <v>4768</v>
      </c>
    </row>
    <row r="1005" spans="18:19" x14ac:dyDescent="0.25">
      <c r="R1005" s="123">
        <v>15171000</v>
      </c>
      <c r="S1005" s="124" t="s">
        <v>4769</v>
      </c>
    </row>
    <row r="1006" spans="18:19" x14ac:dyDescent="0.25">
      <c r="R1006" s="123">
        <v>15179010</v>
      </c>
      <c r="S1006" s="124" t="s">
        <v>4770</v>
      </c>
    </row>
    <row r="1007" spans="18:19" x14ac:dyDescent="0.25">
      <c r="R1007" s="123">
        <v>15179090</v>
      </c>
      <c r="S1007" s="124" t="s">
        <v>4329</v>
      </c>
    </row>
    <row r="1008" spans="18:19" x14ac:dyDescent="0.25">
      <c r="R1008" s="123">
        <v>15180010</v>
      </c>
      <c r="S1008" s="124" t="s">
        <v>4771</v>
      </c>
    </row>
    <row r="1009" spans="18:19" x14ac:dyDescent="0.25">
      <c r="R1009" s="123">
        <v>15180090</v>
      </c>
      <c r="S1009" s="124" t="s">
        <v>3707</v>
      </c>
    </row>
    <row r="1010" spans="18:19" x14ac:dyDescent="0.25">
      <c r="R1010" s="123">
        <v>15200010</v>
      </c>
      <c r="S1010" s="124" t="s">
        <v>4772</v>
      </c>
    </row>
    <row r="1011" spans="18:19" x14ac:dyDescent="0.25">
      <c r="R1011" s="123">
        <v>15200020</v>
      </c>
      <c r="S1011" s="124" t="s">
        <v>4773</v>
      </c>
    </row>
    <row r="1012" spans="18:19" x14ac:dyDescent="0.25">
      <c r="R1012" s="123">
        <v>15211000</v>
      </c>
      <c r="S1012" s="124" t="s">
        <v>4774</v>
      </c>
    </row>
    <row r="1013" spans="18:19" x14ac:dyDescent="0.25">
      <c r="R1013" s="123">
        <v>1521901</v>
      </c>
      <c r="S1013" s="124" t="s">
        <v>4775</v>
      </c>
    </row>
    <row r="1014" spans="18:19" x14ac:dyDescent="0.25">
      <c r="R1014" s="123">
        <v>15219011</v>
      </c>
      <c r="S1014" s="124" t="s">
        <v>4737</v>
      </c>
    </row>
    <row r="1015" spans="18:19" x14ac:dyDescent="0.25">
      <c r="R1015" s="123">
        <v>15219019</v>
      </c>
      <c r="S1015" s="124" t="s">
        <v>4329</v>
      </c>
    </row>
    <row r="1016" spans="18:19" x14ac:dyDescent="0.25">
      <c r="R1016" s="123">
        <v>15219090</v>
      </c>
      <c r="S1016" s="124" t="s">
        <v>4329</v>
      </c>
    </row>
    <row r="1017" spans="18:19" x14ac:dyDescent="0.25">
      <c r="R1017" s="123">
        <v>15220000</v>
      </c>
      <c r="S1017" s="124" t="s">
        <v>4776</v>
      </c>
    </row>
    <row r="1018" spans="18:19" x14ac:dyDescent="0.25">
      <c r="R1018" s="123">
        <v>16010000</v>
      </c>
      <c r="S1018" s="124" t="s">
        <v>4777</v>
      </c>
    </row>
    <row r="1019" spans="18:19" x14ac:dyDescent="0.25">
      <c r="R1019" s="123">
        <v>16021000</v>
      </c>
      <c r="S1019" s="124" t="s">
        <v>4778</v>
      </c>
    </row>
    <row r="1020" spans="18:19" x14ac:dyDescent="0.25">
      <c r="R1020" s="123">
        <v>16022000</v>
      </c>
      <c r="S1020" s="124" t="s">
        <v>4779</v>
      </c>
    </row>
    <row r="1021" spans="18:19" x14ac:dyDescent="0.25">
      <c r="R1021" s="123">
        <v>16023100</v>
      </c>
      <c r="S1021" s="124" t="s">
        <v>4780</v>
      </c>
    </row>
    <row r="1022" spans="18:19" x14ac:dyDescent="0.25">
      <c r="R1022" s="123">
        <v>16023210</v>
      </c>
      <c r="S1022" s="124" t="s">
        <v>4781</v>
      </c>
    </row>
    <row r="1023" spans="18:19" x14ac:dyDescent="0.25">
      <c r="R1023" s="123">
        <v>16023220</v>
      </c>
      <c r="S1023" s="124" t="s">
        <v>4782</v>
      </c>
    </row>
    <row r="1024" spans="18:19" x14ac:dyDescent="0.25">
      <c r="R1024" s="123">
        <v>16023230</v>
      </c>
      <c r="S1024" s="124" t="s">
        <v>4783</v>
      </c>
    </row>
    <row r="1025" spans="18:19" x14ac:dyDescent="0.25">
      <c r="R1025" s="123">
        <v>16023290</v>
      </c>
      <c r="S1025" s="124" t="s">
        <v>4329</v>
      </c>
    </row>
    <row r="1026" spans="18:19" x14ac:dyDescent="0.25">
      <c r="R1026" s="123">
        <v>16023900</v>
      </c>
      <c r="S1026" s="124" t="s">
        <v>4329</v>
      </c>
    </row>
    <row r="1027" spans="18:19" x14ac:dyDescent="0.25">
      <c r="R1027" s="123">
        <v>16024100</v>
      </c>
      <c r="S1027" s="124" t="s">
        <v>4784</v>
      </c>
    </row>
    <row r="1028" spans="18:19" x14ac:dyDescent="0.25">
      <c r="R1028" s="123">
        <v>16024200</v>
      </c>
      <c r="S1028" s="124" t="s">
        <v>4785</v>
      </c>
    </row>
    <row r="1029" spans="18:19" x14ac:dyDescent="0.25">
      <c r="R1029" s="123">
        <v>16024900</v>
      </c>
      <c r="S1029" s="124" t="s">
        <v>4786</v>
      </c>
    </row>
    <row r="1030" spans="18:19" x14ac:dyDescent="0.25">
      <c r="R1030" s="123">
        <v>16025000</v>
      </c>
      <c r="S1030" s="124" t="s">
        <v>4787</v>
      </c>
    </row>
    <row r="1031" spans="18:19" x14ac:dyDescent="0.25">
      <c r="R1031" s="123">
        <v>16029000</v>
      </c>
      <c r="S1031" s="124" t="s">
        <v>4788</v>
      </c>
    </row>
    <row r="1032" spans="18:19" x14ac:dyDescent="0.25">
      <c r="R1032" s="123">
        <v>16030000</v>
      </c>
      <c r="S1032" s="124" t="s">
        <v>4789</v>
      </c>
    </row>
    <row r="1033" spans="18:19" x14ac:dyDescent="0.25">
      <c r="R1033" s="123">
        <v>16041100</v>
      </c>
      <c r="S1033" s="124" t="s">
        <v>4790</v>
      </c>
    </row>
    <row r="1034" spans="18:19" x14ac:dyDescent="0.25">
      <c r="R1034" s="123">
        <v>16041200</v>
      </c>
      <c r="S1034" s="124" t="s">
        <v>4791</v>
      </c>
    </row>
    <row r="1035" spans="18:19" x14ac:dyDescent="0.25">
      <c r="R1035" s="123">
        <v>16041310</v>
      </c>
      <c r="S1035" s="124" t="s">
        <v>4792</v>
      </c>
    </row>
    <row r="1036" spans="18:19" x14ac:dyDescent="0.25">
      <c r="R1036" s="123">
        <v>16041390</v>
      </c>
      <c r="S1036" s="124" t="s">
        <v>3707</v>
      </c>
    </row>
    <row r="1037" spans="18:19" x14ac:dyDescent="0.25">
      <c r="R1037" s="123">
        <v>16041410</v>
      </c>
      <c r="S1037" s="124" t="s">
        <v>4793</v>
      </c>
    </row>
    <row r="1038" spans="18:19" x14ac:dyDescent="0.25">
      <c r="R1038" s="123">
        <v>16041420</v>
      </c>
      <c r="S1038" s="124" t="s">
        <v>4794</v>
      </c>
    </row>
    <row r="1039" spans="18:19" x14ac:dyDescent="0.25">
      <c r="R1039" s="123">
        <v>16041430</v>
      </c>
      <c r="S1039" s="124" t="s">
        <v>4795</v>
      </c>
    </row>
    <row r="1040" spans="18:19" x14ac:dyDescent="0.25">
      <c r="R1040" s="123">
        <v>16041500</v>
      </c>
      <c r="S1040" s="124" t="s">
        <v>4796</v>
      </c>
    </row>
    <row r="1041" spans="18:19" x14ac:dyDescent="0.25">
      <c r="R1041" s="123">
        <v>16041600</v>
      </c>
      <c r="S1041" s="124" t="s">
        <v>4797</v>
      </c>
    </row>
    <row r="1042" spans="18:19" x14ac:dyDescent="0.25">
      <c r="R1042" s="123">
        <v>16041700</v>
      </c>
      <c r="S1042" s="124" t="s">
        <v>4798</v>
      </c>
    </row>
    <row r="1043" spans="18:19" x14ac:dyDescent="0.25">
      <c r="R1043" s="123">
        <v>16041800</v>
      </c>
      <c r="S1043" s="124" t="s">
        <v>4427</v>
      </c>
    </row>
    <row r="1044" spans="18:19" x14ac:dyDescent="0.25">
      <c r="R1044" s="123">
        <v>16041900</v>
      </c>
      <c r="S1044" s="124" t="s">
        <v>3707</v>
      </c>
    </row>
    <row r="1045" spans="18:19" x14ac:dyDescent="0.25">
      <c r="R1045" s="123">
        <v>16042010</v>
      </c>
      <c r="S1045" s="124" t="s">
        <v>4799</v>
      </c>
    </row>
    <row r="1046" spans="18:19" x14ac:dyDescent="0.25">
      <c r="R1046" s="123">
        <v>16042020</v>
      </c>
      <c r="S1046" s="124" t="s">
        <v>4800</v>
      </c>
    </row>
    <row r="1047" spans="18:19" x14ac:dyDescent="0.25">
      <c r="R1047" s="123">
        <v>16042030</v>
      </c>
      <c r="S1047" s="124" t="s">
        <v>4801</v>
      </c>
    </row>
    <row r="1048" spans="18:19" x14ac:dyDescent="0.25">
      <c r="R1048" s="123">
        <v>16042090</v>
      </c>
      <c r="S1048" s="124" t="s">
        <v>4329</v>
      </c>
    </row>
    <row r="1049" spans="18:19" x14ac:dyDescent="0.25">
      <c r="R1049" s="123">
        <v>16043100</v>
      </c>
      <c r="S1049" s="124" t="s">
        <v>4802</v>
      </c>
    </row>
    <row r="1050" spans="18:19" x14ac:dyDescent="0.25">
      <c r="R1050" s="123">
        <v>16043200</v>
      </c>
      <c r="S1050" s="124" t="s">
        <v>4803</v>
      </c>
    </row>
    <row r="1051" spans="18:19" x14ac:dyDescent="0.25">
      <c r="R1051" s="123">
        <v>16051000</v>
      </c>
      <c r="S1051" s="124" t="s">
        <v>4464</v>
      </c>
    </row>
    <row r="1052" spans="18:19" x14ac:dyDescent="0.25">
      <c r="R1052" s="123">
        <v>16052100</v>
      </c>
      <c r="S1052" s="124" t="s">
        <v>4804</v>
      </c>
    </row>
    <row r="1053" spans="18:19" x14ac:dyDescent="0.25">
      <c r="R1053" s="123">
        <v>16052900</v>
      </c>
      <c r="S1053" s="124" t="s">
        <v>3707</v>
      </c>
    </row>
    <row r="1054" spans="18:19" x14ac:dyDescent="0.25">
      <c r="R1054" s="123">
        <v>16053000</v>
      </c>
      <c r="S1054" s="124" t="s">
        <v>4805</v>
      </c>
    </row>
    <row r="1055" spans="18:19" x14ac:dyDescent="0.25">
      <c r="R1055" s="123">
        <v>16054000</v>
      </c>
      <c r="S1055" s="124" t="s">
        <v>4806</v>
      </c>
    </row>
    <row r="1056" spans="18:19" x14ac:dyDescent="0.25">
      <c r="R1056" s="123">
        <v>16055100</v>
      </c>
      <c r="S1056" s="124" t="s">
        <v>4807</v>
      </c>
    </row>
    <row r="1057" spans="18:19" x14ac:dyDescent="0.25">
      <c r="R1057" s="123">
        <v>16055200</v>
      </c>
      <c r="S1057" s="124" t="s">
        <v>4808</v>
      </c>
    </row>
    <row r="1058" spans="18:19" x14ac:dyDescent="0.25">
      <c r="R1058" s="123">
        <v>16055300</v>
      </c>
      <c r="S1058" s="124" t="s">
        <v>4809</v>
      </c>
    </row>
    <row r="1059" spans="18:19" x14ac:dyDescent="0.25">
      <c r="R1059" s="123">
        <v>16055400</v>
      </c>
      <c r="S1059" s="124" t="s">
        <v>4810</v>
      </c>
    </row>
    <row r="1060" spans="18:19" x14ac:dyDescent="0.25">
      <c r="R1060" s="123">
        <v>16055500</v>
      </c>
      <c r="S1060" s="124" t="s">
        <v>4811</v>
      </c>
    </row>
    <row r="1061" spans="18:19" x14ac:dyDescent="0.25">
      <c r="R1061" s="123">
        <v>16055600</v>
      </c>
      <c r="S1061" s="124" t="s">
        <v>4812</v>
      </c>
    </row>
    <row r="1062" spans="18:19" x14ac:dyDescent="0.25">
      <c r="R1062" s="123">
        <v>16055700</v>
      </c>
      <c r="S1062" s="124" t="s">
        <v>4813</v>
      </c>
    </row>
    <row r="1063" spans="18:19" x14ac:dyDescent="0.25">
      <c r="R1063" s="123">
        <v>16055800</v>
      </c>
      <c r="S1063" s="124" t="s">
        <v>4479</v>
      </c>
    </row>
    <row r="1064" spans="18:19" x14ac:dyDescent="0.25">
      <c r="R1064" s="123">
        <v>16055900</v>
      </c>
      <c r="S1064" s="124" t="s">
        <v>3707</v>
      </c>
    </row>
    <row r="1065" spans="18:19" x14ac:dyDescent="0.25">
      <c r="R1065" s="123">
        <v>16056100</v>
      </c>
      <c r="S1065" s="124" t="s">
        <v>4814</v>
      </c>
    </row>
    <row r="1066" spans="18:19" x14ac:dyDescent="0.25">
      <c r="R1066" s="123">
        <v>16056200</v>
      </c>
      <c r="S1066" s="124" t="s">
        <v>4815</v>
      </c>
    </row>
    <row r="1067" spans="18:19" x14ac:dyDescent="0.25">
      <c r="R1067" s="123">
        <v>16056300</v>
      </c>
      <c r="S1067" s="124" t="s">
        <v>4816</v>
      </c>
    </row>
    <row r="1068" spans="18:19" x14ac:dyDescent="0.25">
      <c r="R1068" s="123">
        <v>16056900</v>
      </c>
      <c r="S1068" s="124" t="s">
        <v>3707</v>
      </c>
    </row>
    <row r="1069" spans="18:19" x14ac:dyDescent="0.25">
      <c r="R1069" s="123">
        <v>17011200</v>
      </c>
      <c r="S1069" s="124" t="s">
        <v>4817</v>
      </c>
    </row>
    <row r="1070" spans="18:19" x14ac:dyDescent="0.25">
      <c r="R1070" s="123">
        <v>17011300</v>
      </c>
      <c r="S1070" s="124" t="s">
        <v>4818</v>
      </c>
    </row>
    <row r="1071" spans="18:19" x14ac:dyDescent="0.25">
      <c r="R1071" s="123">
        <v>17011400</v>
      </c>
      <c r="S1071" s="124" t="s">
        <v>4819</v>
      </c>
    </row>
    <row r="1072" spans="18:19" x14ac:dyDescent="0.25">
      <c r="R1072" s="123">
        <v>17019100</v>
      </c>
      <c r="S1072" s="124" t="s">
        <v>4820</v>
      </c>
    </row>
    <row r="1073" spans="18:19" x14ac:dyDescent="0.25">
      <c r="R1073" s="123">
        <v>17019900</v>
      </c>
      <c r="S1073" s="124" t="s">
        <v>3707</v>
      </c>
    </row>
    <row r="1074" spans="18:19" x14ac:dyDescent="0.25">
      <c r="R1074" s="123">
        <v>17021100</v>
      </c>
      <c r="S1074" s="124" t="s">
        <v>4821</v>
      </c>
    </row>
    <row r="1075" spans="18:19" x14ac:dyDescent="0.25">
      <c r="R1075" s="123">
        <v>17021900</v>
      </c>
      <c r="S1075" s="124" t="s">
        <v>3707</v>
      </c>
    </row>
    <row r="1076" spans="18:19" x14ac:dyDescent="0.25">
      <c r="R1076" s="123">
        <v>17022000</v>
      </c>
      <c r="S1076" s="124" t="s">
        <v>4822</v>
      </c>
    </row>
    <row r="1077" spans="18:19" x14ac:dyDescent="0.25">
      <c r="R1077" s="123">
        <v>1702301</v>
      </c>
      <c r="S1077" s="124" t="s">
        <v>4823</v>
      </c>
    </row>
    <row r="1078" spans="18:19" x14ac:dyDescent="0.25">
      <c r="R1078" s="123">
        <v>17023011</v>
      </c>
      <c r="S1078" s="124" t="s">
        <v>4824</v>
      </c>
    </row>
    <row r="1079" spans="18:19" x14ac:dyDescent="0.25">
      <c r="R1079" s="123">
        <v>17023019</v>
      </c>
      <c r="S1079" s="124" t="s">
        <v>4329</v>
      </c>
    </row>
    <row r="1080" spans="18:19" x14ac:dyDescent="0.25">
      <c r="R1080" s="123">
        <v>17023020</v>
      </c>
      <c r="S1080" s="124" t="s">
        <v>4825</v>
      </c>
    </row>
    <row r="1081" spans="18:19" x14ac:dyDescent="0.25">
      <c r="R1081" s="123">
        <v>17024010</v>
      </c>
      <c r="S1081" s="124" t="s">
        <v>4823</v>
      </c>
    </row>
    <row r="1082" spans="18:19" x14ac:dyDescent="0.25">
      <c r="R1082" s="123">
        <v>17024020</v>
      </c>
      <c r="S1082" s="124" t="s">
        <v>4825</v>
      </c>
    </row>
    <row r="1083" spans="18:19" x14ac:dyDescent="0.25">
      <c r="R1083" s="123">
        <v>17025000</v>
      </c>
      <c r="S1083" s="124" t="s">
        <v>4826</v>
      </c>
    </row>
    <row r="1084" spans="18:19" x14ac:dyDescent="0.25">
      <c r="R1084" s="123">
        <v>17026010</v>
      </c>
      <c r="S1084" s="124" t="s">
        <v>4827</v>
      </c>
    </row>
    <row r="1085" spans="18:19" x14ac:dyDescent="0.25">
      <c r="R1085" s="123">
        <v>17026020</v>
      </c>
      <c r="S1085" s="124" t="s">
        <v>4828</v>
      </c>
    </row>
    <row r="1086" spans="18:19" x14ac:dyDescent="0.25">
      <c r="R1086" s="123">
        <v>17029000</v>
      </c>
      <c r="S1086" s="124" t="s">
        <v>4829</v>
      </c>
    </row>
    <row r="1087" spans="18:19" x14ac:dyDescent="0.25">
      <c r="R1087" s="123">
        <v>17031000</v>
      </c>
      <c r="S1087" s="124" t="s">
        <v>4830</v>
      </c>
    </row>
    <row r="1088" spans="18:19" x14ac:dyDescent="0.25">
      <c r="R1088" s="123">
        <v>17039000</v>
      </c>
      <c r="S1088" s="124" t="s">
        <v>3707</v>
      </c>
    </row>
    <row r="1089" spans="18:19" x14ac:dyDescent="0.25">
      <c r="R1089" s="123">
        <v>17041000</v>
      </c>
      <c r="S1089" s="124" t="s">
        <v>4831</v>
      </c>
    </row>
    <row r="1090" spans="18:19" x14ac:dyDescent="0.25">
      <c r="R1090" s="123">
        <v>17049010</v>
      </c>
      <c r="S1090" s="124" t="s">
        <v>4832</v>
      </c>
    </row>
    <row r="1091" spans="18:19" x14ac:dyDescent="0.25">
      <c r="R1091" s="123">
        <v>17049020</v>
      </c>
      <c r="S1091" s="124" t="s">
        <v>4833</v>
      </c>
    </row>
    <row r="1092" spans="18:19" x14ac:dyDescent="0.25">
      <c r="R1092" s="123">
        <v>17049090</v>
      </c>
      <c r="S1092" s="124" t="s">
        <v>3707</v>
      </c>
    </row>
    <row r="1093" spans="18:19" x14ac:dyDescent="0.25">
      <c r="R1093" s="123">
        <v>18010000</v>
      </c>
      <c r="S1093" s="124" t="s">
        <v>4834</v>
      </c>
    </row>
    <row r="1094" spans="18:19" x14ac:dyDescent="0.25">
      <c r="R1094" s="123">
        <v>18020000</v>
      </c>
      <c r="S1094" s="124" t="s">
        <v>4835</v>
      </c>
    </row>
    <row r="1095" spans="18:19" x14ac:dyDescent="0.25">
      <c r="R1095" s="123">
        <v>18031000</v>
      </c>
      <c r="S1095" s="124" t="s">
        <v>4836</v>
      </c>
    </row>
    <row r="1096" spans="18:19" x14ac:dyDescent="0.25">
      <c r="R1096" s="123">
        <v>18032000</v>
      </c>
      <c r="S1096" s="124" t="s">
        <v>4837</v>
      </c>
    </row>
    <row r="1097" spans="18:19" x14ac:dyDescent="0.25">
      <c r="R1097" s="123">
        <v>18040000</v>
      </c>
      <c r="S1097" s="124" t="s">
        <v>4838</v>
      </c>
    </row>
    <row r="1098" spans="18:19" x14ac:dyDescent="0.25">
      <c r="R1098" s="123">
        <v>18050000</v>
      </c>
      <c r="S1098" s="124" t="s">
        <v>4839</v>
      </c>
    </row>
    <row r="1099" spans="18:19" x14ac:dyDescent="0.25">
      <c r="R1099" s="123">
        <v>18061000</v>
      </c>
      <c r="S1099" s="124" t="s">
        <v>4840</v>
      </c>
    </row>
    <row r="1100" spans="18:19" x14ac:dyDescent="0.25">
      <c r="R1100" s="123">
        <v>18062000</v>
      </c>
      <c r="S1100" s="124" t="s">
        <v>4841</v>
      </c>
    </row>
    <row r="1101" spans="18:19" x14ac:dyDescent="0.25">
      <c r="R1101" s="123">
        <v>18063110</v>
      </c>
      <c r="S1101" s="124" t="s">
        <v>4842</v>
      </c>
    </row>
    <row r="1102" spans="18:19" x14ac:dyDescent="0.25">
      <c r="R1102" s="123">
        <v>18063120</v>
      </c>
      <c r="S1102" s="124" t="s">
        <v>4843</v>
      </c>
    </row>
    <row r="1103" spans="18:19" x14ac:dyDescent="0.25">
      <c r="R1103" s="123">
        <v>18063210</v>
      </c>
      <c r="S1103" s="124" t="s">
        <v>4842</v>
      </c>
    </row>
    <row r="1104" spans="18:19" x14ac:dyDescent="0.25">
      <c r="R1104" s="123">
        <v>18063220</v>
      </c>
      <c r="S1104" s="124" t="s">
        <v>4843</v>
      </c>
    </row>
    <row r="1105" spans="18:19" x14ac:dyDescent="0.25">
      <c r="R1105" s="123">
        <v>18069000</v>
      </c>
      <c r="S1105" s="124" t="s">
        <v>3707</v>
      </c>
    </row>
    <row r="1106" spans="18:19" x14ac:dyDescent="0.25">
      <c r="R1106" s="123">
        <v>19011010</v>
      </c>
      <c r="S1106" s="124" t="s">
        <v>4844</v>
      </c>
    </row>
    <row r="1107" spans="18:19" x14ac:dyDescent="0.25">
      <c r="R1107" s="123">
        <v>19011020</v>
      </c>
      <c r="S1107" s="124" t="s">
        <v>4845</v>
      </c>
    </row>
    <row r="1108" spans="18:19" x14ac:dyDescent="0.25">
      <c r="R1108" s="123">
        <v>19011030</v>
      </c>
      <c r="S1108" s="124" t="s">
        <v>4846</v>
      </c>
    </row>
    <row r="1109" spans="18:19" x14ac:dyDescent="0.25">
      <c r="R1109" s="123">
        <v>19011090</v>
      </c>
      <c r="S1109" s="124" t="s">
        <v>4329</v>
      </c>
    </row>
    <row r="1110" spans="18:19" x14ac:dyDescent="0.25">
      <c r="R1110" s="123">
        <v>19012000</v>
      </c>
      <c r="S1110" s="124" t="s">
        <v>4847</v>
      </c>
    </row>
    <row r="1111" spans="18:19" x14ac:dyDescent="0.25">
      <c r="R1111" s="123">
        <v>19019010</v>
      </c>
      <c r="S1111" s="124" t="s">
        <v>4848</v>
      </c>
    </row>
    <row r="1112" spans="18:19" x14ac:dyDescent="0.25">
      <c r="R1112" s="123">
        <v>19019020</v>
      </c>
      <c r="S1112" s="124" t="s">
        <v>4849</v>
      </c>
    </row>
    <row r="1113" spans="18:19" x14ac:dyDescent="0.25">
      <c r="R1113" s="123">
        <v>19019090</v>
      </c>
      <c r="S1113" s="124" t="s">
        <v>3707</v>
      </c>
    </row>
    <row r="1114" spans="18:19" x14ac:dyDescent="0.25">
      <c r="R1114" s="123">
        <v>19021100</v>
      </c>
      <c r="S1114" s="124" t="s">
        <v>4850</v>
      </c>
    </row>
    <row r="1115" spans="18:19" x14ac:dyDescent="0.25">
      <c r="R1115" s="123">
        <v>19021900</v>
      </c>
      <c r="S1115" s="124" t="s">
        <v>4329</v>
      </c>
    </row>
    <row r="1116" spans="18:19" x14ac:dyDescent="0.25">
      <c r="R1116" s="123">
        <v>19022000</v>
      </c>
      <c r="S1116" s="124" t="s">
        <v>4851</v>
      </c>
    </row>
    <row r="1117" spans="18:19" x14ac:dyDescent="0.25">
      <c r="R1117" s="123">
        <v>19023000</v>
      </c>
      <c r="S1117" s="124" t="s">
        <v>4852</v>
      </c>
    </row>
    <row r="1118" spans="18:19" x14ac:dyDescent="0.25">
      <c r="R1118" s="123">
        <v>19024000</v>
      </c>
      <c r="S1118" s="124" t="s">
        <v>4853</v>
      </c>
    </row>
    <row r="1119" spans="18:19" x14ac:dyDescent="0.25">
      <c r="R1119" s="123">
        <v>19030000</v>
      </c>
      <c r="S1119" s="124" t="s">
        <v>4854</v>
      </c>
    </row>
    <row r="1120" spans="18:19" x14ac:dyDescent="0.25">
      <c r="R1120" s="123">
        <v>19041000</v>
      </c>
      <c r="S1120" s="124" t="s">
        <v>4855</v>
      </c>
    </row>
    <row r="1121" spans="18:19" x14ac:dyDescent="0.25">
      <c r="R1121" s="123">
        <v>19042000</v>
      </c>
      <c r="S1121" s="124" t="s">
        <v>4856</v>
      </c>
    </row>
    <row r="1122" spans="18:19" x14ac:dyDescent="0.25">
      <c r="R1122" s="123">
        <v>19043000</v>
      </c>
      <c r="S1122" s="124" t="s">
        <v>4857</v>
      </c>
    </row>
    <row r="1123" spans="18:19" x14ac:dyDescent="0.25">
      <c r="R1123" s="123">
        <v>19049000</v>
      </c>
      <c r="S1123" s="124" t="s">
        <v>3707</v>
      </c>
    </row>
    <row r="1124" spans="18:19" x14ac:dyDescent="0.25">
      <c r="R1124" s="123">
        <v>19051000</v>
      </c>
      <c r="S1124" s="124" t="s">
        <v>4858</v>
      </c>
    </row>
    <row r="1125" spans="18:19" x14ac:dyDescent="0.25">
      <c r="R1125" s="123">
        <v>19052010</v>
      </c>
      <c r="S1125" s="124" t="s">
        <v>4859</v>
      </c>
    </row>
    <row r="1126" spans="18:19" x14ac:dyDescent="0.25">
      <c r="R1126" s="123">
        <v>19052090</v>
      </c>
      <c r="S1126" s="124" t="s">
        <v>3707</v>
      </c>
    </row>
    <row r="1127" spans="18:19" x14ac:dyDescent="0.25">
      <c r="R1127" s="123">
        <v>19053100</v>
      </c>
      <c r="S1127" s="124" t="s">
        <v>4860</v>
      </c>
    </row>
    <row r="1128" spans="18:19" x14ac:dyDescent="0.25">
      <c r="R1128" s="123">
        <v>19053200</v>
      </c>
      <c r="S1128" s="124" t="s">
        <v>4861</v>
      </c>
    </row>
    <row r="1129" spans="18:19" x14ac:dyDescent="0.25">
      <c r="R1129" s="123">
        <v>19054000</v>
      </c>
      <c r="S1129" s="124" t="s">
        <v>4862</v>
      </c>
    </row>
    <row r="1130" spans="18:19" x14ac:dyDescent="0.25">
      <c r="R1130" s="123">
        <v>19059010</v>
      </c>
      <c r="S1130" s="124" t="s">
        <v>4863</v>
      </c>
    </row>
    <row r="1131" spans="18:19" x14ac:dyDescent="0.25">
      <c r="R1131" s="123">
        <v>19059020</v>
      </c>
      <c r="S1131" s="124" t="s">
        <v>4864</v>
      </c>
    </row>
    <row r="1132" spans="18:19" x14ac:dyDescent="0.25">
      <c r="R1132" s="123">
        <v>19059090</v>
      </c>
      <c r="S1132" s="124" t="s">
        <v>3707</v>
      </c>
    </row>
    <row r="1133" spans="18:19" x14ac:dyDescent="0.25">
      <c r="R1133" s="123">
        <v>20011000</v>
      </c>
      <c r="S1133" s="124" t="s">
        <v>4575</v>
      </c>
    </row>
    <row r="1134" spans="18:19" x14ac:dyDescent="0.25">
      <c r="R1134" s="123">
        <v>20019000</v>
      </c>
      <c r="S1134" s="124" t="s">
        <v>3707</v>
      </c>
    </row>
    <row r="1135" spans="18:19" x14ac:dyDescent="0.25">
      <c r="R1135" s="123">
        <v>20021000</v>
      </c>
      <c r="S1135" s="124" t="s">
        <v>4865</v>
      </c>
    </row>
    <row r="1136" spans="18:19" x14ac:dyDescent="0.25">
      <c r="R1136" s="123">
        <v>20029010</v>
      </c>
      <c r="S1136" s="124" t="s">
        <v>4866</v>
      </c>
    </row>
    <row r="1137" spans="18:19" x14ac:dyDescent="0.25">
      <c r="R1137" s="123">
        <v>20029090</v>
      </c>
      <c r="S1137" s="124" t="s">
        <v>3707</v>
      </c>
    </row>
    <row r="1138" spans="18:19" x14ac:dyDescent="0.25">
      <c r="R1138" s="123">
        <v>20031000</v>
      </c>
      <c r="S1138" s="124" t="s">
        <v>4563</v>
      </c>
    </row>
    <row r="1139" spans="18:19" x14ac:dyDescent="0.25">
      <c r="R1139" s="123">
        <v>20039000</v>
      </c>
      <c r="S1139" s="124" t="s">
        <v>3707</v>
      </c>
    </row>
    <row r="1140" spans="18:19" x14ac:dyDescent="0.25">
      <c r="R1140" s="123">
        <v>20041000</v>
      </c>
      <c r="S1140" s="124" t="s">
        <v>4569</v>
      </c>
    </row>
    <row r="1141" spans="18:19" x14ac:dyDescent="0.25">
      <c r="R1141" s="123">
        <v>20049000</v>
      </c>
      <c r="S1141" s="124" t="s">
        <v>4867</v>
      </c>
    </row>
    <row r="1142" spans="18:19" x14ac:dyDescent="0.25">
      <c r="R1142" s="123">
        <v>20051000</v>
      </c>
      <c r="S1142" s="124" t="s">
        <v>4868</v>
      </c>
    </row>
    <row r="1143" spans="18:19" x14ac:dyDescent="0.25">
      <c r="R1143" s="123">
        <v>20052000</v>
      </c>
      <c r="S1143" s="124" t="s">
        <v>4569</v>
      </c>
    </row>
    <row r="1144" spans="18:19" x14ac:dyDescent="0.25">
      <c r="R1144" s="123">
        <v>20054000</v>
      </c>
      <c r="S1144" s="124" t="s">
        <v>4557</v>
      </c>
    </row>
    <row r="1145" spans="18:19" x14ac:dyDescent="0.25">
      <c r="R1145" s="123">
        <v>20055100</v>
      </c>
      <c r="S1145" s="124" t="s">
        <v>4869</v>
      </c>
    </row>
    <row r="1146" spans="18:19" x14ac:dyDescent="0.25">
      <c r="R1146" s="123">
        <v>20055900</v>
      </c>
      <c r="S1146" s="124" t="s">
        <v>3707</v>
      </c>
    </row>
    <row r="1147" spans="18:19" x14ac:dyDescent="0.25">
      <c r="R1147" s="123">
        <v>20056000</v>
      </c>
      <c r="S1147" s="124" t="s">
        <v>4560</v>
      </c>
    </row>
    <row r="1148" spans="18:19" x14ac:dyDescent="0.25">
      <c r="R1148" s="123">
        <v>20057000</v>
      </c>
      <c r="S1148" s="124" t="s">
        <v>4567</v>
      </c>
    </row>
    <row r="1149" spans="18:19" x14ac:dyDescent="0.25">
      <c r="R1149" s="123">
        <v>20058000</v>
      </c>
      <c r="S1149" s="124" t="s">
        <v>4870</v>
      </c>
    </row>
    <row r="1150" spans="18:19" x14ac:dyDescent="0.25">
      <c r="R1150" s="123">
        <v>20059100</v>
      </c>
      <c r="S1150" s="124" t="s">
        <v>4871</v>
      </c>
    </row>
    <row r="1151" spans="18:19" x14ac:dyDescent="0.25">
      <c r="R1151" s="123">
        <v>20059900</v>
      </c>
      <c r="S1151" s="124" t="s">
        <v>3707</v>
      </c>
    </row>
    <row r="1152" spans="18:19" x14ac:dyDescent="0.25">
      <c r="R1152" s="123">
        <v>20060000</v>
      </c>
      <c r="S1152" s="124" t="s">
        <v>4872</v>
      </c>
    </row>
    <row r="1153" spans="18:19" x14ac:dyDescent="0.25">
      <c r="R1153" s="123">
        <v>20071000</v>
      </c>
      <c r="S1153" s="124" t="s">
        <v>4778</v>
      </c>
    </row>
    <row r="1154" spans="18:19" x14ac:dyDescent="0.25">
      <c r="R1154" s="123">
        <v>20079100</v>
      </c>
      <c r="S1154" s="124" t="s">
        <v>4873</v>
      </c>
    </row>
    <row r="1155" spans="18:19" x14ac:dyDescent="0.25">
      <c r="R1155" s="123">
        <v>20079910</v>
      </c>
      <c r="S1155" s="124" t="s">
        <v>4874</v>
      </c>
    </row>
    <row r="1156" spans="18:19" x14ac:dyDescent="0.25">
      <c r="R1156" s="123">
        <v>2007992</v>
      </c>
      <c r="S1156" s="124" t="s">
        <v>4875</v>
      </c>
    </row>
    <row r="1157" spans="18:19" x14ac:dyDescent="0.25">
      <c r="R1157" s="123">
        <v>20079921</v>
      </c>
      <c r="S1157" s="124" t="s">
        <v>4876</v>
      </c>
    </row>
    <row r="1158" spans="18:19" x14ac:dyDescent="0.25">
      <c r="R1158" s="123">
        <v>20079922</v>
      </c>
      <c r="S1158" s="124" t="s">
        <v>4877</v>
      </c>
    </row>
    <row r="1159" spans="18:19" x14ac:dyDescent="0.25">
      <c r="R1159" s="123">
        <v>20079923</v>
      </c>
      <c r="S1159" s="124" t="s">
        <v>4878</v>
      </c>
    </row>
    <row r="1160" spans="18:19" x14ac:dyDescent="0.25">
      <c r="R1160" s="123">
        <v>20079924</v>
      </c>
      <c r="S1160" s="124" t="s">
        <v>4879</v>
      </c>
    </row>
    <row r="1161" spans="18:19" x14ac:dyDescent="0.25">
      <c r="R1161" s="123">
        <v>20079925</v>
      </c>
      <c r="S1161" s="124" t="s">
        <v>4880</v>
      </c>
    </row>
    <row r="1162" spans="18:19" x14ac:dyDescent="0.25">
      <c r="R1162" s="123">
        <v>20079926</v>
      </c>
      <c r="S1162" s="124" t="s">
        <v>4881</v>
      </c>
    </row>
    <row r="1163" spans="18:19" x14ac:dyDescent="0.25">
      <c r="R1163" s="123">
        <v>20079927</v>
      </c>
      <c r="S1163" s="124" t="s">
        <v>4882</v>
      </c>
    </row>
    <row r="1164" spans="18:19" x14ac:dyDescent="0.25">
      <c r="R1164" s="123">
        <v>20079929</v>
      </c>
      <c r="S1164" s="124" t="s">
        <v>3707</v>
      </c>
    </row>
    <row r="1165" spans="18:19" x14ac:dyDescent="0.25">
      <c r="R1165" s="123">
        <v>20079990</v>
      </c>
      <c r="S1165" s="124" t="s">
        <v>3707</v>
      </c>
    </row>
    <row r="1166" spans="18:19" x14ac:dyDescent="0.25">
      <c r="R1166" s="123">
        <v>20081100</v>
      </c>
      <c r="S1166" s="124" t="s">
        <v>4883</v>
      </c>
    </row>
    <row r="1167" spans="18:19" x14ac:dyDescent="0.25">
      <c r="R1167" s="123">
        <v>20081900</v>
      </c>
      <c r="S1167" s="124" t="s">
        <v>4884</v>
      </c>
    </row>
    <row r="1168" spans="18:19" x14ac:dyDescent="0.25">
      <c r="R1168" s="123">
        <v>20082010</v>
      </c>
      <c r="S1168" s="124" t="s">
        <v>4885</v>
      </c>
    </row>
    <row r="1169" spans="18:19" x14ac:dyDescent="0.25">
      <c r="R1169" s="123">
        <v>20082090</v>
      </c>
      <c r="S1169" s="124" t="s">
        <v>3707</v>
      </c>
    </row>
    <row r="1170" spans="18:19" x14ac:dyDescent="0.25">
      <c r="R1170" s="123">
        <v>20083000</v>
      </c>
      <c r="S1170" s="124" t="s">
        <v>4886</v>
      </c>
    </row>
    <row r="1171" spans="18:19" x14ac:dyDescent="0.25">
      <c r="R1171" s="123">
        <v>20084010</v>
      </c>
      <c r="S1171" s="124" t="s">
        <v>4885</v>
      </c>
    </row>
    <row r="1172" spans="18:19" x14ac:dyDescent="0.25">
      <c r="R1172" s="123">
        <v>20084090</v>
      </c>
      <c r="S1172" s="124" t="s">
        <v>4329</v>
      </c>
    </row>
    <row r="1173" spans="18:19" x14ac:dyDescent="0.25">
      <c r="R1173" s="123">
        <v>20085000</v>
      </c>
      <c r="S1173" s="124" t="s">
        <v>4610</v>
      </c>
    </row>
    <row r="1174" spans="18:19" x14ac:dyDescent="0.25">
      <c r="R1174" s="123">
        <v>20086010</v>
      </c>
      <c r="S1174" s="124" t="s">
        <v>4885</v>
      </c>
    </row>
    <row r="1175" spans="18:19" x14ac:dyDescent="0.25">
      <c r="R1175" s="123">
        <v>20086090</v>
      </c>
      <c r="S1175" s="124" t="s">
        <v>4329</v>
      </c>
    </row>
    <row r="1176" spans="18:19" x14ac:dyDescent="0.25">
      <c r="R1176" s="123">
        <v>20087010</v>
      </c>
      <c r="S1176" s="124" t="s">
        <v>4885</v>
      </c>
    </row>
    <row r="1177" spans="18:19" x14ac:dyDescent="0.25">
      <c r="R1177" s="123">
        <v>20087020</v>
      </c>
      <c r="S1177" s="124" t="s">
        <v>4887</v>
      </c>
    </row>
    <row r="1178" spans="18:19" x14ac:dyDescent="0.25">
      <c r="R1178" s="123">
        <v>20087090</v>
      </c>
      <c r="S1178" s="124" t="s">
        <v>3707</v>
      </c>
    </row>
    <row r="1179" spans="18:19" x14ac:dyDescent="0.25">
      <c r="R1179" s="123">
        <v>20088000</v>
      </c>
      <c r="S1179" s="124" t="s">
        <v>4615</v>
      </c>
    </row>
    <row r="1180" spans="18:19" x14ac:dyDescent="0.25">
      <c r="R1180" s="123">
        <v>20089100</v>
      </c>
      <c r="S1180" s="124" t="s">
        <v>4888</v>
      </c>
    </row>
    <row r="1181" spans="18:19" x14ac:dyDescent="0.25">
      <c r="R1181" s="123">
        <v>20089300</v>
      </c>
      <c r="S1181" s="124" t="s">
        <v>4889</v>
      </c>
    </row>
    <row r="1182" spans="18:19" x14ac:dyDescent="0.25">
      <c r="R1182" s="123">
        <v>20089710</v>
      </c>
      <c r="S1182" s="124" t="s">
        <v>4885</v>
      </c>
    </row>
    <row r="1183" spans="18:19" x14ac:dyDescent="0.25">
      <c r="R1183" s="123">
        <v>20089790</v>
      </c>
      <c r="S1183" s="124" t="s">
        <v>4329</v>
      </c>
    </row>
    <row r="1184" spans="18:19" x14ac:dyDescent="0.25">
      <c r="R1184" s="123">
        <v>20089900</v>
      </c>
      <c r="S1184" s="124" t="s">
        <v>4329</v>
      </c>
    </row>
    <row r="1185" spans="18:19" x14ac:dyDescent="0.25">
      <c r="R1185" s="123">
        <v>20091100</v>
      </c>
      <c r="S1185" s="124" t="s">
        <v>4890</v>
      </c>
    </row>
    <row r="1186" spans="18:19" x14ac:dyDescent="0.25">
      <c r="R1186" s="123">
        <v>20091200</v>
      </c>
      <c r="S1186" s="124" t="s">
        <v>4891</v>
      </c>
    </row>
    <row r="1187" spans="18:19" x14ac:dyDescent="0.25">
      <c r="R1187" s="123">
        <v>20091900</v>
      </c>
      <c r="S1187" s="124" t="s">
        <v>3707</v>
      </c>
    </row>
    <row r="1188" spans="18:19" x14ac:dyDescent="0.25">
      <c r="R1188" s="123">
        <v>20092100</v>
      </c>
      <c r="S1188" s="124" t="s">
        <v>4892</v>
      </c>
    </row>
    <row r="1189" spans="18:19" x14ac:dyDescent="0.25">
      <c r="R1189" s="123">
        <v>20092900</v>
      </c>
      <c r="S1189" s="124" t="s">
        <v>3707</v>
      </c>
    </row>
    <row r="1190" spans="18:19" x14ac:dyDescent="0.25">
      <c r="R1190" s="123">
        <v>20093100</v>
      </c>
      <c r="S1190" s="124" t="s">
        <v>4892</v>
      </c>
    </row>
    <row r="1191" spans="18:19" x14ac:dyDescent="0.25">
      <c r="R1191" s="123">
        <v>20093900</v>
      </c>
      <c r="S1191" s="124" t="s">
        <v>3707</v>
      </c>
    </row>
    <row r="1192" spans="18:19" x14ac:dyDescent="0.25">
      <c r="R1192" s="123">
        <v>20094100</v>
      </c>
      <c r="S1192" s="124" t="s">
        <v>4892</v>
      </c>
    </row>
    <row r="1193" spans="18:19" x14ac:dyDescent="0.25">
      <c r="R1193" s="123">
        <v>20094900</v>
      </c>
      <c r="S1193" s="124" t="s">
        <v>3707</v>
      </c>
    </row>
    <row r="1194" spans="18:19" x14ac:dyDescent="0.25">
      <c r="R1194" s="123">
        <v>20095000</v>
      </c>
      <c r="S1194" s="124" t="s">
        <v>4893</v>
      </c>
    </row>
    <row r="1195" spans="18:19" x14ac:dyDescent="0.25">
      <c r="R1195" s="123">
        <v>20096100</v>
      </c>
      <c r="S1195" s="124" t="s">
        <v>4894</v>
      </c>
    </row>
    <row r="1196" spans="18:19" x14ac:dyDescent="0.25">
      <c r="R1196" s="123">
        <v>20096900</v>
      </c>
      <c r="S1196" s="124" t="s">
        <v>3707</v>
      </c>
    </row>
    <row r="1197" spans="18:19" x14ac:dyDescent="0.25">
      <c r="R1197" s="123">
        <v>20097100</v>
      </c>
      <c r="S1197" s="124" t="s">
        <v>4892</v>
      </c>
    </row>
    <row r="1198" spans="18:19" x14ac:dyDescent="0.25">
      <c r="R1198" s="123">
        <v>20097900</v>
      </c>
      <c r="S1198" s="124" t="s">
        <v>3707</v>
      </c>
    </row>
    <row r="1199" spans="18:19" x14ac:dyDescent="0.25">
      <c r="R1199" s="123">
        <v>20098100</v>
      </c>
      <c r="S1199" s="124" t="s">
        <v>4895</v>
      </c>
    </row>
    <row r="1200" spans="18:19" x14ac:dyDescent="0.25">
      <c r="R1200" s="123">
        <v>2009891</v>
      </c>
      <c r="S1200" s="124" t="s">
        <v>4896</v>
      </c>
    </row>
    <row r="1201" spans="18:19" x14ac:dyDescent="0.25">
      <c r="R1201" s="123">
        <v>20098911</v>
      </c>
      <c r="S1201" s="124" t="s">
        <v>4897</v>
      </c>
    </row>
    <row r="1202" spans="18:19" x14ac:dyDescent="0.25">
      <c r="R1202" s="123">
        <v>20098912</v>
      </c>
      <c r="S1202" s="124" t="s">
        <v>4877</v>
      </c>
    </row>
    <row r="1203" spans="18:19" x14ac:dyDescent="0.25">
      <c r="R1203" s="123">
        <v>20098913</v>
      </c>
      <c r="S1203" s="124" t="s">
        <v>4898</v>
      </c>
    </row>
    <row r="1204" spans="18:19" x14ac:dyDescent="0.25">
      <c r="R1204" s="123">
        <v>20098919</v>
      </c>
      <c r="S1204" s="124" t="s">
        <v>3707</v>
      </c>
    </row>
    <row r="1205" spans="18:19" x14ac:dyDescent="0.25">
      <c r="R1205" s="123">
        <v>2009892</v>
      </c>
      <c r="S1205" s="124" t="s">
        <v>4899</v>
      </c>
    </row>
    <row r="1206" spans="18:19" x14ac:dyDescent="0.25">
      <c r="R1206" s="123">
        <v>20098921</v>
      </c>
      <c r="S1206" s="124" t="s">
        <v>4900</v>
      </c>
    </row>
    <row r="1207" spans="18:19" x14ac:dyDescent="0.25">
      <c r="R1207" s="123">
        <v>20098922</v>
      </c>
      <c r="S1207" s="124" t="s">
        <v>4901</v>
      </c>
    </row>
    <row r="1208" spans="18:19" x14ac:dyDescent="0.25">
      <c r="R1208" s="123">
        <v>20098990</v>
      </c>
      <c r="S1208" s="124" t="s">
        <v>3707</v>
      </c>
    </row>
    <row r="1209" spans="18:19" x14ac:dyDescent="0.25">
      <c r="R1209" s="123">
        <v>20099000</v>
      </c>
      <c r="S1209" s="124" t="s">
        <v>4902</v>
      </c>
    </row>
    <row r="1210" spans="18:19" x14ac:dyDescent="0.25">
      <c r="R1210" s="123">
        <v>21011110</v>
      </c>
      <c r="S1210" s="124" t="s">
        <v>4903</v>
      </c>
    </row>
    <row r="1211" spans="18:19" x14ac:dyDescent="0.25">
      <c r="R1211" s="123">
        <v>21011190</v>
      </c>
      <c r="S1211" s="124" t="s">
        <v>3707</v>
      </c>
    </row>
    <row r="1212" spans="18:19" x14ac:dyDescent="0.25">
      <c r="R1212" s="123">
        <v>21011200</v>
      </c>
      <c r="S1212" s="124" t="s">
        <v>4904</v>
      </c>
    </row>
    <row r="1213" spans="18:19" x14ac:dyDescent="0.25">
      <c r="R1213" s="123">
        <v>21012010</v>
      </c>
      <c r="S1213" s="124" t="s">
        <v>4905</v>
      </c>
    </row>
    <row r="1214" spans="18:19" x14ac:dyDescent="0.25">
      <c r="R1214" s="123">
        <v>21012020</v>
      </c>
      <c r="S1214" s="124" t="s">
        <v>4906</v>
      </c>
    </row>
    <row r="1215" spans="18:19" x14ac:dyDescent="0.25">
      <c r="R1215" s="123">
        <v>21013000</v>
      </c>
      <c r="S1215" s="124" t="s">
        <v>4907</v>
      </c>
    </row>
    <row r="1216" spans="18:19" x14ac:dyDescent="0.25">
      <c r="R1216" s="123">
        <v>21021010</v>
      </c>
      <c r="S1216" s="124" t="s">
        <v>4908</v>
      </c>
    </row>
    <row r="1217" spans="18:19" x14ac:dyDescent="0.25">
      <c r="R1217" s="123">
        <v>21021090</v>
      </c>
      <c r="S1217" s="124" t="s">
        <v>4329</v>
      </c>
    </row>
    <row r="1218" spans="18:19" x14ac:dyDescent="0.25">
      <c r="R1218" s="123">
        <v>21022000</v>
      </c>
      <c r="S1218" s="124" t="s">
        <v>4909</v>
      </c>
    </row>
    <row r="1219" spans="18:19" x14ac:dyDescent="0.25">
      <c r="R1219" s="123">
        <v>21023000</v>
      </c>
      <c r="S1219" s="124" t="s">
        <v>4910</v>
      </c>
    </row>
    <row r="1220" spans="18:19" x14ac:dyDescent="0.25">
      <c r="R1220" s="123">
        <v>21031010</v>
      </c>
      <c r="S1220" s="124" t="s">
        <v>4911</v>
      </c>
    </row>
    <row r="1221" spans="18:19" x14ac:dyDescent="0.25">
      <c r="R1221" s="123">
        <v>21031090</v>
      </c>
      <c r="S1221" s="124" t="s">
        <v>3707</v>
      </c>
    </row>
    <row r="1222" spans="18:19" x14ac:dyDescent="0.25">
      <c r="R1222" s="123">
        <v>21032010</v>
      </c>
      <c r="S1222" s="124" t="s">
        <v>4911</v>
      </c>
    </row>
    <row r="1223" spans="18:19" x14ac:dyDescent="0.25">
      <c r="R1223" s="123">
        <v>21032090</v>
      </c>
      <c r="S1223" s="124" t="s">
        <v>3707</v>
      </c>
    </row>
    <row r="1224" spans="18:19" x14ac:dyDescent="0.25">
      <c r="R1224" s="123">
        <v>21033010</v>
      </c>
      <c r="S1224" s="124" t="s">
        <v>4912</v>
      </c>
    </row>
    <row r="1225" spans="18:19" x14ac:dyDescent="0.25">
      <c r="R1225" s="123">
        <v>2103302</v>
      </c>
      <c r="S1225" s="124" t="s">
        <v>4913</v>
      </c>
    </row>
    <row r="1226" spans="18:19" x14ac:dyDescent="0.25">
      <c r="R1226" s="123">
        <v>21033021</v>
      </c>
      <c r="S1226" s="124" t="s">
        <v>4911</v>
      </c>
    </row>
    <row r="1227" spans="18:19" x14ac:dyDescent="0.25">
      <c r="R1227" s="123">
        <v>21033029</v>
      </c>
      <c r="S1227" s="124" t="s">
        <v>4329</v>
      </c>
    </row>
    <row r="1228" spans="18:19" x14ac:dyDescent="0.25">
      <c r="R1228" s="123">
        <v>2103901</v>
      </c>
      <c r="S1228" s="124" t="s">
        <v>4914</v>
      </c>
    </row>
    <row r="1229" spans="18:19" x14ac:dyDescent="0.25">
      <c r="R1229" s="123">
        <v>21039011</v>
      </c>
      <c r="S1229" s="124" t="s">
        <v>4911</v>
      </c>
    </row>
    <row r="1230" spans="18:19" x14ac:dyDescent="0.25">
      <c r="R1230" s="123">
        <v>21039019</v>
      </c>
      <c r="S1230" s="124" t="s">
        <v>4553</v>
      </c>
    </row>
    <row r="1231" spans="18:19" x14ac:dyDescent="0.25">
      <c r="R1231" s="123">
        <v>2103902</v>
      </c>
      <c r="S1231" s="124" t="s">
        <v>4915</v>
      </c>
    </row>
    <row r="1232" spans="18:19" x14ac:dyDescent="0.25">
      <c r="R1232" s="123">
        <v>21039021</v>
      </c>
      <c r="S1232" s="124" t="s">
        <v>4911</v>
      </c>
    </row>
    <row r="1233" spans="18:19" x14ac:dyDescent="0.25">
      <c r="R1233" s="123">
        <v>21039029</v>
      </c>
      <c r="S1233" s="124" t="s">
        <v>3707</v>
      </c>
    </row>
    <row r="1234" spans="18:19" x14ac:dyDescent="0.25">
      <c r="R1234" s="123">
        <v>2103909</v>
      </c>
      <c r="S1234" s="124" t="s">
        <v>3707</v>
      </c>
    </row>
    <row r="1235" spans="18:19" x14ac:dyDescent="0.25">
      <c r="R1235" s="123">
        <v>21039091</v>
      </c>
      <c r="S1235" s="124" t="s">
        <v>4911</v>
      </c>
    </row>
    <row r="1236" spans="18:19" x14ac:dyDescent="0.25">
      <c r="R1236" s="123">
        <v>21039099</v>
      </c>
      <c r="S1236" s="124" t="s">
        <v>3707</v>
      </c>
    </row>
    <row r="1237" spans="18:19" x14ac:dyDescent="0.25">
      <c r="R1237" s="123">
        <v>2104101</v>
      </c>
      <c r="S1237" s="124" t="s">
        <v>4916</v>
      </c>
    </row>
    <row r="1238" spans="18:19" x14ac:dyDescent="0.25">
      <c r="R1238" s="123">
        <v>21041011</v>
      </c>
      <c r="S1238" s="124" t="s">
        <v>4911</v>
      </c>
    </row>
    <row r="1239" spans="18:19" x14ac:dyDescent="0.25">
      <c r="R1239" s="123">
        <v>21041019</v>
      </c>
      <c r="S1239" s="124" t="s">
        <v>4329</v>
      </c>
    </row>
    <row r="1240" spans="18:19" x14ac:dyDescent="0.25">
      <c r="R1240" s="123">
        <v>2104102</v>
      </c>
      <c r="S1240" s="124" t="s">
        <v>4917</v>
      </c>
    </row>
    <row r="1241" spans="18:19" x14ac:dyDescent="0.25">
      <c r="R1241" s="123">
        <v>21041021</v>
      </c>
      <c r="S1241" s="124" t="s">
        <v>4911</v>
      </c>
    </row>
    <row r="1242" spans="18:19" x14ac:dyDescent="0.25">
      <c r="R1242" s="123">
        <v>21041029</v>
      </c>
      <c r="S1242" s="124" t="s">
        <v>3707</v>
      </c>
    </row>
    <row r="1243" spans="18:19" x14ac:dyDescent="0.25">
      <c r="R1243" s="123">
        <v>21042000</v>
      </c>
      <c r="S1243" s="124" t="s">
        <v>4918</v>
      </c>
    </row>
    <row r="1244" spans="18:19" x14ac:dyDescent="0.25">
      <c r="R1244" s="123">
        <v>21050010</v>
      </c>
      <c r="S1244" s="124" t="s">
        <v>4919</v>
      </c>
    </row>
    <row r="1245" spans="18:19" x14ac:dyDescent="0.25">
      <c r="R1245" s="123">
        <v>21050090</v>
      </c>
      <c r="S1245" s="124" t="s">
        <v>3707</v>
      </c>
    </row>
    <row r="1246" spans="18:19" x14ac:dyDescent="0.25">
      <c r="R1246" s="123">
        <v>21061000</v>
      </c>
      <c r="S1246" s="124" t="s">
        <v>4920</v>
      </c>
    </row>
    <row r="1247" spans="18:19" x14ac:dyDescent="0.25">
      <c r="R1247" s="123">
        <v>21069010</v>
      </c>
      <c r="S1247" s="124" t="s">
        <v>4921</v>
      </c>
    </row>
    <row r="1248" spans="18:19" x14ac:dyDescent="0.25">
      <c r="R1248" s="123">
        <v>2106902</v>
      </c>
      <c r="S1248" s="124" t="s">
        <v>4922</v>
      </c>
    </row>
    <row r="1249" spans="18:19" x14ac:dyDescent="0.25">
      <c r="R1249" s="123">
        <v>21069021</v>
      </c>
      <c r="S1249" s="124" t="s">
        <v>4923</v>
      </c>
    </row>
    <row r="1250" spans="18:19" x14ac:dyDescent="0.25">
      <c r="R1250" s="123">
        <v>21069029</v>
      </c>
      <c r="S1250" s="124" t="s">
        <v>3707</v>
      </c>
    </row>
    <row r="1251" spans="18:19" x14ac:dyDescent="0.25">
      <c r="R1251" s="123">
        <v>21069030</v>
      </c>
      <c r="S1251" s="124" t="s">
        <v>4924</v>
      </c>
    </row>
    <row r="1252" spans="18:19" x14ac:dyDescent="0.25">
      <c r="R1252" s="123">
        <v>21069040</v>
      </c>
      <c r="S1252" s="124" t="s">
        <v>4925</v>
      </c>
    </row>
    <row r="1253" spans="18:19" x14ac:dyDescent="0.25">
      <c r="R1253" s="123">
        <v>21069050</v>
      </c>
      <c r="S1253" s="124" t="s">
        <v>4926</v>
      </c>
    </row>
    <row r="1254" spans="18:19" x14ac:dyDescent="0.25">
      <c r="R1254" s="123">
        <v>21069060</v>
      </c>
      <c r="S1254" s="124" t="s">
        <v>4927</v>
      </c>
    </row>
    <row r="1255" spans="18:19" x14ac:dyDescent="0.25">
      <c r="R1255" s="123">
        <v>21069090</v>
      </c>
      <c r="S1255" s="124" t="s">
        <v>4329</v>
      </c>
    </row>
    <row r="1256" spans="18:19" x14ac:dyDescent="0.25">
      <c r="R1256" s="123">
        <v>22011000</v>
      </c>
      <c r="S1256" s="124" t="s">
        <v>4928</v>
      </c>
    </row>
    <row r="1257" spans="18:19" x14ac:dyDescent="0.25">
      <c r="R1257" s="123">
        <v>22019000</v>
      </c>
      <c r="S1257" s="124" t="s">
        <v>3707</v>
      </c>
    </row>
    <row r="1258" spans="18:19" x14ac:dyDescent="0.25">
      <c r="R1258" s="123">
        <v>22021000</v>
      </c>
      <c r="S1258" s="124" t="s">
        <v>4929</v>
      </c>
    </row>
    <row r="1259" spans="18:19" x14ac:dyDescent="0.25">
      <c r="R1259" s="123">
        <v>22029100</v>
      </c>
      <c r="S1259" s="124" t="s">
        <v>4930</v>
      </c>
    </row>
    <row r="1260" spans="18:19" x14ac:dyDescent="0.25">
      <c r="R1260" s="123">
        <v>22029900</v>
      </c>
      <c r="S1260" s="124" t="s">
        <v>4329</v>
      </c>
    </row>
    <row r="1261" spans="18:19" x14ac:dyDescent="0.25">
      <c r="R1261" s="123">
        <v>22030000</v>
      </c>
      <c r="S1261" s="124" t="s">
        <v>4931</v>
      </c>
    </row>
    <row r="1262" spans="18:19" x14ac:dyDescent="0.25">
      <c r="R1262" s="123">
        <v>22041010</v>
      </c>
      <c r="S1262" s="124" t="s">
        <v>4932</v>
      </c>
    </row>
    <row r="1263" spans="18:19" x14ac:dyDescent="0.25">
      <c r="R1263" s="123">
        <v>22041090</v>
      </c>
      <c r="S1263" s="124" t="s">
        <v>3707</v>
      </c>
    </row>
    <row r="1264" spans="18:19" x14ac:dyDescent="0.25">
      <c r="R1264" s="123">
        <v>22042100</v>
      </c>
      <c r="S1264" s="124" t="s">
        <v>4933</v>
      </c>
    </row>
    <row r="1265" spans="18:19" x14ac:dyDescent="0.25">
      <c r="R1265" s="123">
        <v>2204221</v>
      </c>
      <c r="S1265" s="124" t="s">
        <v>4934</v>
      </c>
    </row>
    <row r="1266" spans="18:19" x14ac:dyDescent="0.25">
      <c r="R1266" s="123">
        <v>22042211</v>
      </c>
      <c r="S1266" s="124" t="s">
        <v>4935</v>
      </c>
    </row>
    <row r="1267" spans="18:19" x14ac:dyDescent="0.25">
      <c r="R1267" s="123">
        <v>22042219</v>
      </c>
      <c r="S1267" s="124" t="s">
        <v>3707</v>
      </c>
    </row>
    <row r="1268" spans="18:19" x14ac:dyDescent="0.25">
      <c r="R1268" s="123">
        <v>22042220</v>
      </c>
      <c r="S1268" s="124" t="s">
        <v>4936</v>
      </c>
    </row>
    <row r="1269" spans="18:19" x14ac:dyDescent="0.25">
      <c r="R1269" s="123">
        <v>22042910</v>
      </c>
      <c r="S1269" s="124" t="s">
        <v>4934</v>
      </c>
    </row>
    <row r="1270" spans="18:19" x14ac:dyDescent="0.25">
      <c r="R1270" s="123">
        <v>22042920</v>
      </c>
      <c r="S1270" s="124" t="s">
        <v>4936</v>
      </c>
    </row>
    <row r="1271" spans="18:19" x14ac:dyDescent="0.25">
      <c r="R1271" s="123">
        <v>22043000</v>
      </c>
      <c r="S1271" s="124" t="s">
        <v>4937</v>
      </c>
    </row>
    <row r="1272" spans="18:19" x14ac:dyDescent="0.25">
      <c r="R1272" s="123">
        <v>22051000</v>
      </c>
      <c r="S1272" s="124" t="s">
        <v>4933</v>
      </c>
    </row>
    <row r="1273" spans="18:19" x14ac:dyDescent="0.25">
      <c r="R1273" s="123">
        <v>22059000</v>
      </c>
      <c r="S1273" s="124" t="s">
        <v>3707</v>
      </c>
    </row>
    <row r="1274" spans="18:19" x14ac:dyDescent="0.25">
      <c r="R1274" s="123">
        <v>22060010</v>
      </c>
      <c r="S1274" s="124" t="s">
        <v>4938</v>
      </c>
    </row>
    <row r="1275" spans="18:19" x14ac:dyDescent="0.25">
      <c r="R1275" s="123">
        <v>22060090</v>
      </c>
      <c r="S1275" s="124" t="s">
        <v>4329</v>
      </c>
    </row>
    <row r="1276" spans="18:19" x14ac:dyDescent="0.25">
      <c r="R1276" s="123">
        <v>22071010</v>
      </c>
      <c r="S1276" s="124" t="s">
        <v>4939</v>
      </c>
    </row>
    <row r="1277" spans="18:19" x14ac:dyDescent="0.25">
      <c r="R1277" s="123">
        <v>22071090</v>
      </c>
      <c r="S1277" s="124" t="s">
        <v>3707</v>
      </c>
    </row>
    <row r="1278" spans="18:19" x14ac:dyDescent="0.25">
      <c r="R1278" s="123">
        <v>2207201</v>
      </c>
      <c r="S1278" s="124" t="s">
        <v>4940</v>
      </c>
    </row>
    <row r="1279" spans="18:19" x14ac:dyDescent="0.25">
      <c r="R1279" s="123">
        <v>22072011</v>
      </c>
      <c r="S1279" s="124" t="s">
        <v>4939</v>
      </c>
    </row>
    <row r="1280" spans="18:19" x14ac:dyDescent="0.25">
      <c r="R1280" s="123">
        <v>22072019</v>
      </c>
      <c r="S1280" s="124" t="s">
        <v>3707</v>
      </c>
    </row>
    <row r="1281" spans="18:19" x14ac:dyDescent="0.25">
      <c r="R1281" s="123">
        <v>22072020</v>
      </c>
      <c r="S1281" s="124" t="s">
        <v>4941</v>
      </c>
    </row>
    <row r="1282" spans="18:19" x14ac:dyDescent="0.25">
      <c r="R1282" s="123">
        <v>22082000</v>
      </c>
      <c r="S1282" s="124" t="s">
        <v>4942</v>
      </c>
    </row>
    <row r="1283" spans="18:19" x14ac:dyDescent="0.25">
      <c r="R1283" s="123">
        <v>22083010</v>
      </c>
      <c r="S1283" s="124" t="s">
        <v>4943</v>
      </c>
    </row>
    <row r="1284" spans="18:19" x14ac:dyDescent="0.25">
      <c r="R1284" s="123">
        <v>22083020</v>
      </c>
      <c r="S1284" s="124" t="s">
        <v>4944</v>
      </c>
    </row>
    <row r="1285" spans="18:19" x14ac:dyDescent="0.25">
      <c r="R1285" s="123">
        <v>22083090</v>
      </c>
      <c r="S1285" s="124" t="s">
        <v>3707</v>
      </c>
    </row>
    <row r="1286" spans="18:19" x14ac:dyDescent="0.25">
      <c r="R1286" s="123">
        <v>22084000</v>
      </c>
      <c r="S1286" s="124" t="s">
        <v>4945</v>
      </c>
    </row>
    <row r="1287" spans="18:19" x14ac:dyDescent="0.25">
      <c r="R1287" s="123">
        <v>22085000</v>
      </c>
      <c r="S1287" s="124" t="s">
        <v>4946</v>
      </c>
    </row>
    <row r="1288" spans="18:19" x14ac:dyDescent="0.25">
      <c r="R1288" s="123">
        <v>22086000</v>
      </c>
      <c r="S1288" s="124" t="s">
        <v>4947</v>
      </c>
    </row>
    <row r="1289" spans="18:19" x14ac:dyDescent="0.25">
      <c r="R1289" s="123">
        <v>22087000</v>
      </c>
      <c r="S1289" s="124" t="s">
        <v>4948</v>
      </c>
    </row>
    <row r="1290" spans="18:19" x14ac:dyDescent="0.25">
      <c r="R1290" s="123">
        <v>22089000</v>
      </c>
      <c r="S1290" s="124" t="s">
        <v>3707</v>
      </c>
    </row>
    <row r="1291" spans="18:19" x14ac:dyDescent="0.25">
      <c r="R1291" s="123">
        <v>22090000</v>
      </c>
      <c r="S1291" s="124" t="s">
        <v>4949</v>
      </c>
    </row>
    <row r="1292" spans="18:19" x14ac:dyDescent="0.25">
      <c r="R1292" s="123">
        <v>23011010</v>
      </c>
      <c r="S1292" s="124" t="s">
        <v>4950</v>
      </c>
    </row>
    <row r="1293" spans="18:19" x14ac:dyDescent="0.25">
      <c r="R1293" s="123">
        <v>23011090</v>
      </c>
      <c r="S1293" s="124" t="s">
        <v>3707</v>
      </c>
    </row>
    <row r="1294" spans="18:19" x14ac:dyDescent="0.25">
      <c r="R1294" s="123">
        <v>23012010</v>
      </c>
      <c r="S1294" s="124" t="s">
        <v>4951</v>
      </c>
    </row>
    <row r="1295" spans="18:19" x14ac:dyDescent="0.25">
      <c r="R1295" s="123">
        <v>23012090</v>
      </c>
      <c r="S1295" s="124" t="s">
        <v>3707</v>
      </c>
    </row>
    <row r="1296" spans="18:19" x14ac:dyDescent="0.25">
      <c r="R1296" s="123">
        <v>23021000</v>
      </c>
      <c r="S1296" s="124" t="s">
        <v>4670</v>
      </c>
    </row>
    <row r="1297" spans="18:19" x14ac:dyDescent="0.25">
      <c r="R1297" s="123">
        <v>23023010</v>
      </c>
      <c r="S1297" s="124" t="s">
        <v>4952</v>
      </c>
    </row>
    <row r="1298" spans="18:19" x14ac:dyDescent="0.25">
      <c r="R1298" s="123">
        <v>23023090</v>
      </c>
      <c r="S1298" s="124" t="s">
        <v>3707</v>
      </c>
    </row>
    <row r="1299" spans="18:19" x14ac:dyDescent="0.25">
      <c r="R1299" s="123">
        <v>23024000</v>
      </c>
      <c r="S1299" s="124" t="s">
        <v>4671</v>
      </c>
    </row>
    <row r="1300" spans="18:19" x14ac:dyDescent="0.25">
      <c r="R1300" s="123">
        <v>23025000</v>
      </c>
      <c r="S1300" s="124" t="s">
        <v>4953</v>
      </c>
    </row>
    <row r="1301" spans="18:19" x14ac:dyDescent="0.25">
      <c r="R1301" s="123">
        <v>23031000</v>
      </c>
      <c r="S1301" s="124" t="s">
        <v>4954</v>
      </c>
    </row>
    <row r="1302" spans="18:19" x14ac:dyDescent="0.25">
      <c r="R1302" s="123">
        <v>23032000</v>
      </c>
      <c r="S1302" s="124" t="s">
        <v>4955</v>
      </c>
    </row>
    <row r="1303" spans="18:19" x14ac:dyDescent="0.25">
      <c r="R1303" s="123">
        <v>23033000</v>
      </c>
      <c r="S1303" s="124" t="s">
        <v>4956</v>
      </c>
    </row>
    <row r="1304" spans="18:19" x14ac:dyDescent="0.25">
      <c r="R1304" s="123">
        <v>23040010</v>
      </c>
      <c r="S1304" s="124" t="s">
        <v>4957</v>
      </c>
    </row>
    <row r="1305" spans="18:19" x14ac:dyDescent="0.25">
      <c r="R1305" s="123">
        <v>23040090</v>
      </c>
      <c r="S1305" s="124" t="s">
        <v>3707</v>
      </c>
    </row>
    <row r="1306" spans="18:19" x14ac:dyDescent="0.25">
      <c r="R1306" s="123">
        <v>23050000</v>
      </c>
      <c r="S1306" s="124" t="s">
        <v>4958</v>
      </c>
    </row>
    <row r="1307" spans="18:19" x14ac:dyDescent="0.25">
      <c r="R1307" s="123">
        <v>23061000</v>
      </c>
      <c r="S1307" s="124" t="s">
        <v>4959</v>
      </c>
    </row>
    <row r="1308" spans="18:19" x14ac:dyDescent="0.25">
      <c r="R1308" s="123">
        <v>23062000</v>
      </c>
      <c r="S1308" s="124" t="s">
        <v>4960</v>
      </c>
    </row>
    <row r="1309" spans="18:19" x14ac:dyDescent="0.25">
      <c r="R1309" s="123">
        <v>23063010</v>
      </c>
      <c r="S1309" s="124" t="s">
        <v>4961</v>
      </c>
    </row>
    <row r="1310" spans="18:19" x14ac:dyDescent="0.25">
      <c r="R1310" s="123">
        <v>23063090</v>
      </c>
      <c r="S1310" s="124" t="s">
        <v>3707</v>
      </c>
    </row>
    <row r="1311" spans="18:19" x14ac:dyDescent="0.25">
      <c r="R1311" s="123">
        <v>23064100</v>
      </c>
      <c r="S1311" s="124" t="s">
        <v>4962</v>
      </c>
    </row>
    <row r="1312" spans="18:19" x14ac:dyDescent="0.25">
      <c r="R1312" s="123">
        <v>23064900</v>
      </c>
      <c r="S1312" s="124" t="s">
        <v>3707</v>
      </c>
    </row>
    <row r="1313" spans="18:19" x14ac:dyDescent="0.25">
      <c r="R1313" s="123">
        <v>23065000</v>
      </c>
      <c r="S1313" s="124" t="s">
        <v>4963</v>
      </c>
    </row>
    <row r="1314" spans="18:19" x14ac:dyDescent="0.25">
      <c r="R1314" s="123">
        <v>23066000</v>
      </c>
      <c r="S1314" s="124" t="s">
        <v>4964</v>
      </c>
    </row>
    <row r="1315" spans="18:19" x14ac:dyDescent="0.25">
      <c r="R1315" s="123">
        <v>23069010</v>
      </c>
      <c r="S1315" s="124" t="s">
        <v>4965</v>
      </c>
    </row>
    <row r="1316" spans="18:19" x14ac:dyDescent="0.25">
      <c r="R1316" s="123">
        <v>23069090</v>
      </c>
      <c r="S1316" s="124" t="s">
        <v>3707</v>
      </c>
    </row>
    <row r="1317" spans="18:19" x14ac:dyDescent="0.25">
      <c r="R1317" s="123">
        <v>23070000</v>
      </c>
      <c r="S1317" s="124" t="s">
        <v>4966</v>
      </c>
    </row>
    <row r="1318" spans="18:19" x14ac:dyDescent="0.25">
      <c r="R1318" s="123">
        <v>23080000</v>
      </c>
      <c r="S1318" s="124" t="s">
        <v>4967</v>
      </c>
    </row>
    <row r="1319" spans="18:19" x14ac:dyDescent="0.25">
      <c r="R1319" s="123">
        <v>23091000</v>
      </c>
      <c r="S1319" s="124" t="s">
        <v>4968</v>
      </c>
    </row>
    <row r="1320" spans="18:19" x14ac:dyDescent="0.25">
      <c r="R1320" s="123">
        <v>23099010</v>
      </c>
      <c r="S1320" s="124" t="s">
        <v>4969</v>
      </c>
    </row>
    <row r="1321" spans="18:19" x14ac:dyDescent="0.25">
      <c r="R1321" s="123">
        <v>23099020</v>
      </c>
      <c r="S1321" s="124" t="s">
        <v>4970</v>
      </c>
    </row>
    <row r="1322" spans="18:19" x14ac:dyDescent="0.25">
      <c r="R1322" s="123">
        <v>23099030</v>
      </c>
      <c r="S1322" s="124" t="s">
        <v>4971</v>
      </c>
    </row>
    <row r="1323" spans="18:19" x14ac:dyDescent="0.25">
      <c r="R1323" s="123">
        <v>23099040</v>
      </c>
      <c r="S1323" s="124" t="s">
        <v>4972</v>
      </c>
    </row>
    <row r="1324" spans="18:19" x14ac:dyDescent="0.25">
      <c r="R1324" s="123">
        <v>23099050</v>
      </c>
      <c r="S1324" s="124" t="s">
        <v>4973</v>
      </c>
    </row>
    <row r="1325" spans="18:19" x14ac:dyDescent="0.25">
      <c r="R1325" s="123">
        <v>23099060</v>
      </c>
      <c r="S1325" s="124" t="s">
        <v>4974</v>
      </c>
    </row>
    <row r="1326" spans="18:19" x14ac:dyDescent="0.25">
      <c r="R1326" s="123">
        <v>23099090</v>
      </c>
      <c r="S1326" s="124" t="s">
        <v>4329</v>
      </c>
    </row>
    <row r="1327" spans="18:19" x14ac:dyDescent="0.25">
      <c r="R1327" s="123">
        <v>24011010</v>
      </c>
      <c r="S1327" s="124" t="s">
        <v>4975</v>
      </c>
    </row>
    <row r="1328" spans="18:19" x14ac:dyDescent="0.25">
      <c r="R1328" s="123">
        <v>24011020</v>
      </c>
      <c r="S1328" s="124" t="s">
        <v>4976</v>
      </c>
    </row>
    <row r="1329" spans="18:19" x14ac:dyDescent="0.25">
      <c r="R1329" s="123">
        <v>24011030</v>
      </c>
      <c r="S1329" s="124" t="s">
        <v>4977</v>
      </c>
    </row>
    <row r="1330" spans="18:19" x14ac:dyDescent="0.25">
      <c r="R1330" s="123">
        <v>24011040</v>
      </c>
      <c r="S1330" s="124" t="s">
        <v>4978</v>
      </c>
    </row>
    <row r="1331" spans="18:19" x14ac:dyDescent="0.25">
      <c r="R1331" s="123">
        <v>24011090</v>
      </c>
      <c r="S1331" s="124" t="s">
        <v>3707</v>
      </c>
    </row>
    <row r="1332" spans="18:19" x14ac:dyDescent="0.25">
      <c r="R1332" s="123">
        <v>24012010</v>
      </c>
      <c r="S1332" s="124" t="s">
        <v>4975</v>
      </c>
    </row>
    <row r="1333" spans="18:19" x14ac:dyDescent="0.25">
      <c r="R1333" s="123">
        <v>24012020</v>
      </c>
      <c r="S1333" s="124" t="s">
        <v>4976</v>
      </c>
    </row>
    <row r="1334" spans="18:19" x14ac:dyDescent="0.25">
      <c r="R1334" s="123">
        <v>24012030</v>
      </c>
      <c r="S1334" s="124" t="s">
        <v>4977</v>
      </c>
    </row>
    <row r="1335" spans="18:19" x14ac:dyDescent="0.25">
      <c r="R1335" s="123">
        <v>24012040</v>
      </c>
      <c r="S1335" s="124" t="s">
        <v>4979</v>
      </c>
    </row>
    <row r="1336" spans="18:19" x14ac:dyDescent="0.25">
      <c r="R1336" s="123">
        <v>24012090</v>
      </c>
      <c r="S1336" s="124" t="s">
        <v>3707</v>
      </c>
    </row>
    <row r="1337" spans="18:19" x14ac:dyDescent="0.25">
      <c r="R1337" s="123">
        <v>24013000</v>
      </c>
      <c r="S1337" s="124" t="s">
        <v>4980</v>
      </c>
    </row>
    <row r="1338" spans="18:19" x14ac:dyDescent="0.25">
      <c r="R1338" s="123">
        <v>24021000</v>
      </c>
      <c r="S1338" s="124" t="s">
        <v>4981</v>
      </c>
    </row>
    <row r="1339" spans="18:19" x14ac:dyDescent="0.25">
      <c r="R1339" s="123">
        <v>24022000</v>
      </c>
      <c r="S1339" s="124" t="s">
        <v>4982</v>
      </c>
    </row>
    <row r="1340" spans="18:19" x14ac:dyDescent="0.25">
      <c r="R1340" s="123">
        <v>24029000</v>
      </c>
      <c r="S1340" s="124" t="s">
        <v>3707</v>
      </c>
    </row>
    <row r="1341" spans="18:19" x14ac:dyDescent="0.25">
      <c r="R1341" s="123">
        <v>24031100</v>
      </c>
      <c r="S1341" s="124" t="s">
        <v>4983</v>
      </c>
    </row>
    <row r="1342" spans="18:19" x14ac:dyDescent="0.25">
      <c r="R1342" s="123">
        <v>24031900</v>
      </c>
      <c r="S1342" s="124" t="s">
        <v>3707</v>
      </c>
    </row>
    <row r="1343" spans="18:19" x14ac:dyDescent="0.25">
      <c r="R1343" s="123">
        <v>24039100</v>
      </c>
      <c r="S1343" s="124" t="s">
        <v>4984</v>
      </c>
    </row>
    <row r="1344" spans="18:19" x14ac:dyDescent="0.25">
      <c r="R1344" s="123">
        <v>24039910</v>
      </c>
      <c r="S1344" s="124" t="s">
        <v>4985</v>
      </c>
    </row>
    <row r="1345" spans="18:19" x14ac:dyDescent="0.25">
      <c r="R1345" s="123">
        <v>24039990</v>
      </c>
      <c r="S1345" s="124" t="s">
        <v>3707</v>
      </c>
    </row>
    <row r="1346" spans="18:19" x14ac:dyDescent="0.25">
      <c r="R1346" s="123">
        <v>2501001</v>
      </c>
      <c r="S1346" s="124" t="s">
        <v>4986</v>
      </c>
    </row>
    <row r="1347" spans="18:19" x14ac:dyDescent="0.25">
      <c r="R1347" s="123">
        <v>25010011</v>
      </c>
      <c r="S1347" s="124" t="s">
        <v>4987</v>
      </c>
    </row>
    <row r="1348" spans="18:19" x14ac:dyDescent="0.25">
      <c r="R1348" s="123">
        <v>25010019</v>
      </c>
      <c r="S1348" s="124" t="s">
        <v>3707</v>
      </c>
    </row>
    <row r="1349" spans="18:19" x14ac:dyDescent="0.25">
      <c r="R1349" s="123">
        <v>25010020</v>
      </c>
      <c r="S1349" s="124" t="s">
        <v>4988</v>
      </c>
    </row>
    <row r="1350" spans="18:19" x14ac:dyDescent="0.25">
      <c r="R1350" s="123">
        <v>25010090</v>
      </c>
      <c r="S1350" s="124" t="s">
        <v>3707</v>
      </c>
    </row>
    <row r="1351" spans="18:19" x14ac:dyDescent="0.25">
      <c r="R1351" s="123">
        <v>25020000</v>
      </c>
      <c r="S1351" s="124" t="s">
        <v>4989</v>
      </c>
    </row>
    <row r="1352" spans="18:19" x14ac:dyDescent="0.25">
      <c r="R1352" s="123">
        <v>25030010</v>
      </c>
      <c r="S1352" s="124" t="s">
        <v>4990</v>
      </c>
    </row>
    <row r="1353" spans="18:19" x14ac:dyDescent="0.25">
      <c r="R1353" s="123">
        <v>25030090</v>
      </c>
      <c r="S1353" s="124" t="s">
        <v>3707</v>
      </c>
    </row>
    <row r="1354" spans="18:19" x14ac:dyDescent="0.25">
      <c r="R1354" s="123">
        <v>25041000</v>
      </c>
      <c r="S1354" s="124" t="s">
        <v>4991</v>
      </c>
    </row>
    <row r="1355" spans="18:19" x14ac:dyDescent="0.25">
      <c r="R1355" s="123">
        <v>25049000</v>
      </c>
      <c r="S1355" s="124" t="s">
        <v>4553</v>
      </c>
    </row>
    <row r="1356" spans="18:19" x14ac:dyDescent="0.25">
      <c r="R1356" s="123">
        <v>25051000</v>
      </c>
      <c r="S1356" s="124" t="s">
        <v>4992</v>
      </c>
    </row>
    <row r="1357" spans="18:19" x14ac:dyDescent="0.25">
      <c r="R1357" s="123">
        <v>25059000</v>
      </c>
      <c r="S1357" s="124" t="s">
        <v>4993</v>
      </c>
    </row>
    <row r="1358" spans="18:19" x14ac:dyDescent="0.25">
      <c r="R1358" s="123">
        <v>25061000</v>
      </c>
      <c r="S1358" s="124" t="s">
        <v>4994</v>
      </c>
    </row>
    <row r="1359" spans="18:19" x14ac:dyDescent="0.25">
      <c r="R1359" s="123">
        <v>25062000</v>
      </c>
      <c r="S1359" s="124" t="s">
        <v>4995</v>
      </c>
    </row>
    <row r="1360" spans="18:19" x14ac:dyDescent="0.25">
      <c r="R1360" s="123">
        <v>25070010</v>
      </c>
      <c r="S1360" s="124" t="s">
        <v>4996</v>
      </c>
    </row>
    <row r="1361" spans="18:19" x14ac:dyDescent="0.25">
      <c r="R1361" s="123">
        <v>25070090</v>
      </c>
      <c r="S1361" s="124" t="s">
        <v>3707</v>
      </c>
    </row>
    <row r="1362" spans="18:19" x14ac:dyDescent="0.25">
      <c r="R1362" s="123">
        <v>25081000</v>
      </c>
      <c r="S1362" s="124" t="s">
        <v>4997</v>
      </c>
    </row>
    <row r="1363" spans="18:19" x14ac:dyDescent="0.25">
      <c r="R1363" s="123">
        <v>25083000</v>
      </c>
      <c r="S1363" s="124" t="s">
        <v>4998</v>
      </c>
    </row>
    <row r="1364" spans="18:19" x14ac:dyDescent="0.25">
      <c r="R1364" s="123">
        <v>25084010</v>
      </c>
      <c r="S1364" s="124" t="s">
        <v>4999</v>
      </c>
    </row>
    <row r="1365" spans="18:19" x14ac:dyDescent="0.25">
      <c r="R1365" s="123">
        <v>25084090</v>
      </c>
      <c r="S1365" s="124" t="s">
        <v>4329</v>
      </c>
    </row>
    <row r="1366" spans="18:19" x14ac:dyDescent="0.25">
      <c r="R1366" s="123">
        <v>25085000</v>
      </c>
      <c r="S1366" s="124" t="s">
        <v>5000</v>
      </c>
    </row>
    <row r="1367" spans="18:19" x14ac:dyDescent="0.25">
      <c r="R1367" s="123">
        <v>25086000</v>
      </c>
      <c r="S1367" s="124" t="s">
        <v>5001</v>
      </c>
    </row>
    <row r="1368" spans="18:19" x14ac:dyDescent="0.25">
      <c r="R1368" s="123">
        <v>25087000</v>
      </c>
      <c r="S1368" s="124" t="s">
        <v>5002</v>
      </c>
    </row>
    <row r="1369" spans="18:19" x14ac:dyDescent="0.25">
      <c r="R1369" s="123">
        <v>25090000</v>
      </c>
      <c r="S1369" s="124" t="s">
        <v>5003</v>
      </c>
    </row>
    <row r="1370" spans="18:19" x14ac:dyDescent="0.25">
      <c r="R1370" s="123">
        <v>25101010</v>
      </c>
      <c r="S1370" s="124" t="s">
        <v>5004</v>
      </c>
    </row>
    <row r="1371" spans="18:19" x14ac:dyDescent="0.25">
      <c r="R1371" s="123">
        <v>25101090</v>
      </c>
      <c r="S1371" s="124" t="s">
        <v>3707</v>
      </c>
    </row>
    <row r="1372" spans="18:19" x14ac:dyDescent="0.25">
      <c r="R1372" s="123">
        <v>25102010</v>
      </c>
      <c r="S1372" s="124" t="s">
        <v>5004</v>
      </c>
    </row>
    <row r="1373" spans="18:19" x14ac:dyDescent="0.25">
      <c r="R1373" s="123">
        <v>25102090</v>
      </c>
      <c r="S1373" s="124" t="s">
        <v>3707</v>
      </c>
    </row>
    <row r="1374" spans="18:19" x14ac:dyDescent="0.25">
      <c r="R1374" s="123">
        <v>25111000</v>
      </c>
      <c r="S1374" s="124" t="s">
        <v>5005</v>
      </c>
    </row>
    <row r="1375" spans="18:19" x14ac:dyDescent="0.25">
      <c r="R1375" s="123">
        <v>25112000</v>
      </c>
      <c r="S1375" s="124" t="s">
        <v>5006</v>
      </c>
    </row>
    <row r="1376" spans="18:19" x14ac:dyDescent="0.25">
      <c r="R1376" s="123">
        <v>25120000</v>
      </c>
      <c r="S1376" s="124" t="s">
        <v>5007</v>
      </c>
    </row>
    <row r="1377" spans="18:19" x14ac:dyDescent="0.25">
      <c r="R1377" s="123">
        <v>25131000</v>
      </c>
      <c r="S1377" s="124" t="s">
        <v>5008</v>
      </c>
    </row>
    <row r="1378" spans="18:19" x14ac:dyDescent="0.25">
      <c r="R1378" s="123">
        <v>25132000</v>
      </c>
      <c r="S1378" s="124" t="s">
        <v>5009</v>
      </c>
    </row>
    <row r="1379" spans="18:19" x14ac:dyDescent="0.25">
      <c r="R1379" s="123">
        <v>25140000</v>
      </c>
      <c r="S1379" s="124" t="s">
        <v>5010</v>
      </c>
    </row>
    <row r="1380" spans="18:19" x14ac:dyDescent="0.25">
      <c r="R1380" s="123">
        <v>25151100</v>
      </c>
      <c r="S1380" s="124" t="s">
        <v>5011</v>
      </c>
    </row>
    <row r="1381" spans="18:19" x14ac:dyDescent="0.25">
      <c r="R1381" s="123">
        <v>25151210</v>
      </c>
      <c r="S1381" s="124" t="s">
        <v>5012</v>
      </c>
    </row>
    <row r="1382" spans="18:19" x14ac:dyDescent="0.25">
      <c r="R1382" s="123">
        <v>25151220</v>
      </c>
      <c r="S1382" s="124" t="s">
        <v>5013</v>
      </c>
    </row>
    <row r="1383" spans="18:19" x14ac:dyDescent="0.25">
      <c r="R1383" s="123">
        <v>25152000</v>
      </c>
      <c r="S1383" s="124" t="s">
        <v>5014</v>
      </c>
    </row>
    <row r="1384" spans="18:19" x14ac:dyDescent="0.25">
      <c r="R1384" s="123">
        <v>25161100</v>
      </c>
      <c r="S1384" s="124" t="s">
        <v>5015</v>
      </c>
    </row>
    <row r="1385" spans="18:19" x14ac:dyDescent="0.25">
      <c r="R1385" s="123">
        <v>25161200</v>
      </c>
      <c r="S1385" s="124" t="s">
        <v>5016</v>
      </c>
    </row>
    <row r="1386" spans="18:19" x14ac:dyDescent="0.25">
      <c r="R1386" s="123">
        <v>25162000</v>
      </c>
      <c r="S1386" s="124" t="s">
        <v>5017</v>
      </c>
    </row>
    <row r="1387" spans="18:19" x14ac:dyDescent="0.25">
      <c r="R1387" s="123">
        <v>25169000</v>
      </c>
      <c r="S1387" s="124" t="s">
        <v>5018</v>
      </c>
    </row>
    <row r="1388" spans="18:19" x14ac:dyDescent="0.25">
      <c r="R1388" s="123">
        <v>25171000</v>
      </c>
      <c r="S1388" s="124" t="s">
        <v>5019</v>
      </c>
    </row>
    <row r="1389" spans="18:19" x14ac:dyDescent="0.25">
      <c r="R1389" s="123">
        <v>25172000</v>
      </c>
      <c r="S1389" s="124" t="s">
        <v>5020</v>
      </c>
    </row>
    <row r="1390" spans="18:19" x14ac:dyDescent="0.25">
      <c r="R1390" s="123">
        <v>25173000</v>
      </c>
      <c r="S1390" s="124" t="s">
        <v>5021</v>
      </c>
    </row>
    <row r="1391" spans="18:19" x14ac:dyDescent="0.25">
      <c r="R1391" s="123">
        <v>25174100</v>
      </c>
      <c r="S1391" s="124" t="s">
        <v>5022</v>
      </c>
    </row>
    <row r="1392" spans="18:19" x14ac:dyDescent="0.25">
      <c r="R1392" s="123">
        <v>25174900</v>
      </c>
      <c r="S1392" s="124" t="s">
        <v>3707</v>
      </c>
    </row>
    <row r="1393" spans="18:19" x14ac:dyDescent="0.25">
      <c r="R1393" s="123">
        <v>25181000</v>
      </c>
      <c r="S1393" s="124" t="s">
        <v>5023</v>
      </c>
    </row>
    <row r="1394" spans="18:19" x14ac:dyDescent="0.25">
      <c r="R1394" s="123">
        <v>25182000</v>
      </c>
      <c r="S1394" s="124" t="s">
        <v>5024</v>
      </c>
    </row>
    <row r="1395" spans="18:19" x14ac:dyDescent="0.25">
      <c r="R1395" s="123">
        <v>25183000</v>
      </c>
      <c r="S1395" s="124" t="s">
        <v>5025</v>
      </c>
    </row>
    <row r="1396" spans="18:19" x14ac:dyDescent="0.25">
      <c r="R1396" s="123">
        <v>25191000</v>
      </c>
      <c r="S1396" s="124" t="s">
        <v>5026</v>
      </c>
    </row>
    <row r="1397" spans="18:19" x14ac:dyDescent="0.25">
      <c r="R1397" s="123">
        <v>25199010</v>
      </c>
      <c r="S1397" s="124" t="s">
        <v>5027</v>
      </c>
    </row>
    <row r="1398" spans="18:19" x14ac:dyDescent="0.25">
      <c r="R1398" s="123">
        <v>25199090</v>
      </c>
      <c r="S1398" s="124" t="s">
        <v>3707</v>
      </c>
    </row>
    <row r="1399" spans="18:19" x14ac:dyDescent="0.25">
      <c r="R1399" s="123">
        <v>2520101</v>
      </c>
      <c r="S1399" s="124" t="s">
        <v>5028</v>
      </c>
    </row>
    <row r="1400" spans="18:19" x14ac:dyDescent="0.25">
      <c r="R1400" s="123">
        <v>25201011</v>
      </c>
      <c r="S1400" s="124" t="s">
        <v>5029</v>
      </c>
    </row>
    <row r="1401" spans="18:19" x14ac:dyDescent="0.25">
      <c r="R1401" s="123">
        <v>25201019</v>
      </c>
      <c r="S1401" s="124" t="s">
        <v>3707</v>
      </c>
    </row>
    <row r="1402" spans="18:19" x14ac:dyDescent="0.25">
      <c r="R1402" s="123">
        <v>25201020</v>
      </c>
      <c r="S1402" s="124" t="s">
        <v>5030</v>
      </c>
    </row>
    <row r="1403" spans="18:19" x14ac:dyDescent="0.25">
      <c r="R1403" s="123">
        <v>25202010</v>
      </c>
      <c r="S1403" s="124" t="s">
        <v>5031</v>
      </c>
    </row>
    <row r="1404" spans="18:19" x14ac:dyDescent="0.25">
      <c r="R1404" s="123">
        <v>25202090</v>
      </c>
      <c r="S1404" s="124" t="s">
        <v>3707</v>
      </c>
    </row>
    <row r="1405" spans="18:19" x14ac:dyDescent="0.25">
      <c r="R1405" s="123">
        <v>25210000</v>
      </c>
      <c r="S1405" s="124" t="s">
        <v>5032</v>
      </c>
    </row>
    <row r="1406" spans="18:19" x14ac:dyDescent="0.25">
      <c r="R1406" s="123">
        <v>25221000</v>
      </c>
      <c r="S1406" s="124" t="s">
        <v>5033</v>
      </c>
    </row>
    <row r="1407" spans="18:19" x14ac:dyDescent="0.25">
      <c r="R1407" s="123">
        <v>25222000</v>
      </c>
      <c r="S1407" s="124" t="s">
        <v>5034</v>
      </c>
    </row>
    <row r="1408" spans="18:19" x14ac:dyDescent="0.25">
      <c r="R1408" s="123">
        <v>25223000</v>
      </c>
      <c r="S1408" s="124" t="s">
        <v>5035</v>
      </c>
    </row>
    <row r="1409" spans="18:19" x14ac:dyDescent="0.25">
      <c r="R1409" s="123">
        <v>25231000</v>
      </c>
      <c r="S1409" s="124" t="s">
        <v>5036</v>
      </c>
    </row>
    <row r="1410" spans="18:19" x14ac:dyDescent="0.25">
      <c r="R1410" s="123">
        <v>25232100</v>
      </c>
      <c r="S1410" s="124" t="s">
        <v>5037</v>
      </c>
    </row>
    <row r="1411" spans="18:19" x14ac:dyDescent="0.25">
      <c r="R1411" s="123">
        <v>25232910</v>
      </c>
      <c r="S1411" s="124" t="s">
        <v>5038</v>
      </c>
    </row>
    <row r="1412" spans="18:19" x14ac:dyDescent="0.25">
      <c r="R1412" s="123">
        <v>25232990</v>
      </c>
      <c r="S1412" s="124" t="s">
        <v>3707</v>
      </c>
    </row>
    <row r="1413" spans="18:19" x14ac:dyDescent="0.25">
      <c r="R1413" s="123">
        <v>25233000</v>
      </c>
      <c r="S1413" s="124" t="s">
        <v>5039</v>
      </c>
    </row>
    <row r="1414" spans="18:19" x14ac:dyDescent="0.25">
      <c r="R1414" s="123">
        <v>25239000</v>
      </c>
      <c r="S1414" s="124" t="s">
        <v>5040</v>
      </c>
    </row>
    <row r="1415" spans="18:19" x14ac:dyDescent="0.25">
      <c r="R1415" s="123">
        <v>25241000</v>
      </c>
      <c r="S1415" s="124" t="s">
        <v>5041</v>
      </c>
    </row>
    <row r="1416" spans="18:19" x14ac:dyDescent="0.25">
      <c r="R1416" s="123">
        <v>25249000</v>
      </c>
      <c r="S1416" s="124" t="s">
        <v>3707</v>
      </c>
    </row>
    <row r="1417" spans="18:19" x14ac:dyDescent="0.25">
      <c r="R1417" s="123">
        <v>25251000</v>
      </c>
      <c r="S1417" s="124" t="s">
        <v>5042</v>
      </c>
    </row>
    <row r="1418" spans="18:19" x14ac:dyDescent="0.25">
      <c r="R1418" s="123">
        <v>25252000</v>
      </c>
      <c r="S1418" s="124" t="s">
        <v>5043</v>
      </c>
    </row>
    <row r="1419" spans="18:19" x14ac:dyDescent="0.25">
      <c r="R1419" s="123">
        <v>25253000</v>
      </c>
      <c r="S1419" s="124" t="s">
        <v>5044</v>
      </c>
    </row>
    <row r="1420" spans="18:19" x14ac:dyDescent="0.25">
      <c r="R1420" s="123">
        <v>25261000</v>
      </c>
      <c r="S1420" s="124" t="s">
        <v>4652</v>
      </c>
    </row>
    <row r="1421" spans="18:19" x14ac:dyDescent="0.25">
      <c r="R1421" s="123">
        <v>25262000</v>
      </c>
      <c r="S1421" s="124" t="s">
        <v>4647</v>
      </c>
    </row>
    <row r="1422" spans="18:19" x14ac:dyDescent="0.25">
      <c r="R1422" s="123">
        <v>25280000</v>
      </c>
      <c r="S1422" s="124" t="s">
        <v>5045</v>
      </c>
    </row>
    <row r="1423" spans="18:19" x14ac:dyDescent="0.25">
      <c r="R1423" s="123">
        <v>25291000</v>
      </c>
      <c r="S1423" s="124" t="s">
        <v>5046</v>
      </c>
    </row>
    <row r="1424" spans="18:19" x14ac:dyDescent="0.25">
      <c r="R1424" s="123">
        <v>25292100</v>
      </c>
      <c r="S1424" s="124" t="s">
        <v>5047</v>
      </c>
    </row>
    <row r="1425" spans="18:19" x14ac:dyDescent="0.25">
      <c r="R1425" s="123">
        <v>25292200</v>
      </c>
      <c r="S1425" s="124" t="s">
        <v>5048</v>
      </c>
    </row>
    <row r="1426" spans="18:19" x14ac:dyDescent="0.25">
      <c r="R1426" s="123">
        <v>25293000</v>
      </c>
      <c r="S1426" s="124" t="s">
        <v>5049</v>
      </c>
    </row>
    <row r="1427" spans="18:19" x14ac:dyDescent="0.25">
      <c r="R1427" s="123">
        <v>25301010</v>
      </c>
      <c r="S1427" s="124" t="s">
        <v>5050</v>
      </c>
    </row>
    <row r="1428" spans="18:19" x14ac:dyDescent="0.25">
      <c r="R1428" s="123">
        <v>25301090</v>
      </c>
      <c r="S1428" s="124" t="s">
        <v>4329</v>
      </c>
    </row>
    <row r="1429" spans="18:19" x14ac:dyDescent="0.25">
      <c r="R1429" s="123">
        <v>25302000</v>
      </c>
      <c r="S1429" s="124" t="s">
        <v>5051</v>
      </c>
    </row>
    <row r="1430" spans="18:19" x14ac:dyDescent="0.25">
      <c r="R1430" s="123">
        <v>25309010</v>
      </c>
      <c r="S1430" s="124" t="s">
        <v>5052</v>
      </c>
    </row>
    <row r="1431" spans="18:19" x14ac:dyDescent="0.25">
      <c r="R1431" s="123">
        <v>25309020</v>
      </c>
      <c r="S1431" s="124" t="s">
        <v>5053</v>
      </c>
    </row>
    <row r="1432" spans="18:19" x14ac:dyDescent="0.25">
      <c r="R1432" s="123">
        <v>25309030</v>
      </c>
      <c r="S1432" s="124" t="s">
        <v>5054</v>
      </c>
    </row>
    <row r="1433" spans="18:19" x14ac:dyDescent="0.25">
      <c r="R1433" s="123">
        <v>25309040</v>
      </c>
      <c r="S1433" s="124" t="s">
        <v>5055</v>
      </c>
    </row>
    <row r="1434" spans="18:19" x14ac:dyDescent="0.25">
      <c r="R1434" s="123">
        <v>25309090</v>
      </c>
      <c r="S1434" s="124" t="s">
        <v>4329</v>
      </c>
    </row>
    <row r="1435" spans="18:19" x14ac:dyDescent="0.25">
      <c r="R1435" s="123">
        <v>26011100</v>
      </c>
      <c r="S1435" s="124" t="s">
        <v>5056</v>
      </c>
    </row>
    <row r="1436" spans="18:19" x14ac:dyDescent="0.25">
      <c r="R1436" s="123">
        <v>26011210</v>
      </c>
      <c r="S1436" s="124" t="s">
        <v>5057</v>
      </c>
    </row>
    <row r="1437" spans="18:19" x14ac:dyDescent="0.25">
      <c r="R1437" s="123">
        <v>26011290</v>
      </c>
      <c r="S1437" s="124" t="s">
        <v>3707</v>
      </c>
    </row>
    <row r="1438" spans="18:19" x14ac:dyDescent="0.25">
      <c r="R1438" s="123">
        <v>26012000</v>
      </c>
      <c r="S1438" s="124" t="s">
        <v>5058</v>
      </c>
    </row>
    <row r="1439" spans="18:19" x14ac:dyDescent="0.25">
      <c r="R1439" s="123">
        <v>26020010</v>
      </c>
      <c r="S1439" s="124" t="s">
        <v>5059</v>
      </c>
    </row>
    <row r="1440" spans="18:19" x14ac:dyDescent="0.25">
      <c r="R1440" s="123">
        <v>26020090</v>
      </c>
      <c r="S1440" s="124" t="s">
        <v>3707</v>
      </c>
    </row>
    <row r="1441" spans="18:19" x14ac:dyDescent="0.25">
      <c r="R1441" s="123">
        <v>26030010</v>
      </c>
      <c r="S1441" s="124" t="s">
        <v>5060</v>
      </c>
    </row>
    <row r="1442" spans="18:19" x14ac:dyDescent="0.25">
      <c r="R1442" s="123">
        <v>26030090</v>
      </c>
      <c r="S1442" s="124" t="s">
        <v>3707</v>
      </c>
    </row>
    <row r="1443" spans="18:19" x14ac:dyDescent="0.25">
      <c r="R1443" s="123">
        <v>26040000</v>
      </c>
      <c r="S1443" s="124" t="s">
        <v>5061</v>
      </c>
    </row>
    <row r="1444" spans="18:19" x14ac:dyDescent="0.25">
      <c r="R1444" s="123">
        <v>26050000</v>
      </c>
      <c r="S1444" s="124" t="s">
        <v>5062</v>
      </c>
    </row>
    <row r="1445" spans="18:19" x14ac:dyDescent="0.25">
      <c r="R1445" s="123">
        <v>2606001</v>
      </c>
      <c r="S1445" s="124" t="s">
        <v>5063</v>
      </c>
    </row>
    <row r="1446" spans="18:19" x14ac:dyDescent="0.25">
      <c r="R1446" s="123">
        <v>26060011</v>
      </c>
      <c r="S1446" s="124" t="s">
        <v>5064</v>
      </c>
    </row>
    <row r="1447" spans="18:19" x14ac:dyDescent="0.25">
      <c r="R1447" s="123">
        <v>26060012</v>
      </c>
      <c r="S1447" s="124" t="s">
        <v>5065</v>
      </c>
    </row>
    <row r="1448" spans="18:19" x14ac:dyDescent="0.25">
      <c r="R1448" s="123">
        <v>26060090</v>
      </c>
      <c r="S1448" s="124" t="s">
        <v>3707</v>
      </c>
    </row>
    <row r="1449" spans="18:19" x14ac:dyDescent="0.25">
      <c r="R1449" s="123">
        <v>26070000</v>
      </c>
      <c r="S1449" s="124" t="s">
        <v>5066</v>
      </c>
    </row>
    <row r="1450" spans="18:19" x14ac:dyDescent="0.25">
      <c r="R1450" s="123">
        <v>26080010</v>
      </c>
      <c r="S1450" s="124" t="s">
        <v>5060</v>
      </c>
    </row>
    <row r="1451" spans="18:19" x14ac:dyDescent="0.25">
      <c r="R1451" s="123">
        <v>26080090</v>
      </c>
      <c r="S1451" s="124" t="s">
        <v>3707</v>
      </c>
    </row>
    <row r="1452" spans="18:19" x14ac:dyDescent="0.25">
      <c r="R1452" s="123">
        <v>26090000</v>
      </c>
      <c r="S1452" s="124" t="s">
        <v>5067</v>
      </c>
    </row>
    <row r="1453" spans="18:19" x14ac:dyDescent="0.25">
      <c r="R1453" s="123">
        <v>26100010</v>
      </c>
      <c r="S1453" s="124" t="s">
        <v>5068</v>
      </c>
    </row>
    <row r="1454" spans="18:19" x14ac:dyDescent="0.25">
      <c r="R1454" s="123">
        <v>26100090</v>
      </c>
      <c r="S1454" s="124" t="s">
        <v>3707</v>
      </c>
    </row>
    <row r="1455" spans="18:19" x14ac:dyDescent="0.25">
      <c r="R1455" s="123">
        <v>26110000</v>
      </c>
      <c r="S1455" s="124" t="s">
        <v>5069</v>
      </c>
    </row>
    <row r="1456" spans="18:19" x14ac:dyDescent="0.25">
      <c r="R1456" s="123">
        <v>26121000</v>
      </c>
      <c r="S1456" s="124" t="s">
        <v>5070</v>
      </c>
    </row>
    <row r="1457" spans="18:19" x14ac:dyDescent="0.25">
      <c r="R1457" s="123">
        <v>26122000</v>
      </c>
      <c r="S1457" s="124" t="s">
        <v>5071</v>
      </c>
    </row>
    <row r="1458" spans="18:19" x14ac:dyDescent="0.25">
      <c r="R1458" s="123">
        <v>26131010</v>
      </c>
      <c r="S1458" s="124" t="s">
        <v>5072</v>
      </c>
    </row>
    <row r="1459" spans="18:19" x14ac:dyDescent="0.25">
      <c r="R1459" s="123">
        <v>26131090</v>
      </c>
      <c r="S1459" s="124" t="s">
        <v>3707</v>
      </c>
    </row>
    <row r="1460" spans="18:19" x14ac:dyDescent="0.25">
      <c r="R1460" s="123">
        <v>26139010</v>
      </c>
      <c r="S1460" s="124" t="s">
        <v>5072</v>
      </c>
    </row>
    <row r="1461" spans="18:19" x14ac:dyDescent="0.25">
      <c r="R1461" s="123">
        <v>26139090</v>
      </c>
      <c r="S1461" s="124" t="s">
        <v>3707</v>
      </c>
    </row>
    <row r="1462" spans="18:19" x14ac:dyDescent="0.25">
      <c r="R1462" s="123">
        <v>26140010</v>
      </c>
      <c r="S1462" s="124" t="s">
        <v>5073</v>
      </c>
    </row>
    <row r="1463" spans="18:19" x14ac:dyDescent="0.25">
      <c r="R1463" s="123">
        <v>26140090</v>
      </c>
      <c r="S1463" s="124" t="s">
        <v>3707</v>
      </c>
    </row>
    <row r="1464" spans="18:19" x14ac:dyDescent="0.25">
      <c r="R1464" s="123">
        <v>26151010</v>
      </c>
      <c r="S1464" s="124" t="s">
        <v>5074</v>
      </c>
    </row>
    <row r="1465" spans="18:19" x14ac:dyDescent="0.25">
      <c r="R1465" s="123">
        <v>26151020</v>
      </c>
      <c r="S1465" s="124" t="s">
        <v>5075</v>
      </c>
    </row>
    <row r="1466" spans="18:19" x14ac:dyDescent="0.25">
      <c r="R1466" s="123">
        <v>26151090</v>
      </c>
      <c r="S1466" s="124" t="s">
        <v>3707</v>
      </c>
    </row>
    <row r="1467" spans="18:19" x14ac:dyDescent="0.25">
      <c r="R1467" s="123">
        <v>26159000</v>
      </c>
      <c r="S1467" s="124" t="s">
        <v>3707</v>
      </c>
    </row>
    <row r="1468" spans="18:19" x14ac:dyDescent="0.25">
      <c r="R1468" s="123">
        <v>26161000</v>
      </c>
      <c r="S1468" s="124" t="s">
        <v>5076</v>
      </c>
    </row>
    <row r="1469" spans="18:19" x14ac:dyDescent="0.25">
      <c r="R1469" s="123">
        <v>26169000</v>
      </c>
      <c r="S1469" s="124" t="s">
        <v>3707</v>
      </c>
    </row>
    <row r="1470" spans="18:19" x14ac:dyDescent="0.25">
      <c r="R1470" s="123">
        <v>26171000</v>
      </c>
      <c r="S1470" s="124" t="s">
        <v>5077</v>
      </c>
    </row>
    <row r="1471" spans="18:19" x14ac:dyDescent="0.25">
      <c r="R1471" s="123">
        <v>26179000</v>
      </c>
      <c r="S1471" s="124" t="s">
        <v>3707</v>
      </c>
    </row>
    <row r="1472" spans="18:19" x14ac:dyDescent="0.25">
      <c r="R1472" s="123">
        <v>26180000</v>
      </c>
      <c r="S1472" s="124" t="s">
        <v>5078</v>
      </c>
    </row>
    <row r="1473" spans="18:19" x14ac:dyDescent="0.25">
      <c r="R1473" s="123">
        <v>26190000</v>
      </c>
      <c r="S1473" s="124" t="s">
        <v>5079</v>
      </c>
    </row>
    <row r="1474" spans="18:19" x14ac:dyDescent="0.25">
      <c r="R1474" s="123">
        <v>26201100</v>
      </c>
      <c r="S1474" s="124" t="s">
        <v>5080</v>
      </c>
    </row>
    <row r="1475" spans="18:19" x14ac:dyDescent="0.25">
      <c r="R1475" s="123">
        <v>26201900</v>
      </c>
      <c r="S1475" s="124" t="s">
        <v>3707</v>
      </c>
    </row>
    <row r="1476" spans="18:19" x14ac:dyDescent="0.25">
      <c r="R1476" s="123">
        <v>26202100</v>
      </c>
      <c r="S1476" s="124" t="s">
        <v>5081</v>
      </c>
    </row>
    <row r="1477" spans="18:19" x14ac:dyDescent="0.25">
      <c r="R1477" s="123">
        <v>26202900</v>
      </c>
      <c r="S1477" s="124" t="s">
        <v>3707</v>
      </c>
    </row>
    <row r="1478" spans="18:19" x14ac:dyDescent="0.25">
      <c r="R1478" s="123">
        <v>26203000</v>
      </c>
      <c r="S1478" s="124" t="s">
        <v>5082</v>
      </c>
    </row>
    <row r="1479" spans="18:19" x14ac:dyDescent="0.25">
      <c r="R1479" s="123">
        <v>26204000</v>
      </c>
      <c r="S1479" s="124" t="s">
        <v>5083</v>
      </c>
    </row>
    <row r="1480" spans="18:19" x14ac:dyDescent="0.25">
      <c r="R1480" s="123">
        <v>26206000</v>
      </c>
      <c r="S1480" s="124" t="s">
        <v>5084</v>
      </c>
    </row>
    <row r="1481" spans="18:19" x14ac:dyDescent="0.25">
      <c r="R1481" s="123">
        <v>26209100</v>
      </c>
      <c r="S1481" s="124" t="s">
        <v>5085</v>
      </c>
    </row>
    <row r="1482" spans="18:19" x14ac:dyDescent="0.25">
      <c r="R1482" s="123">
        <v>26209910</v>
      </c>
      <c r="S1482" s="124" t="s">
        <v>5086</v>
      </c>
    </row>
    <row r="1483" spans="18:19" x14ac:dyDescent="0.25">
      <c r="R1483" s="123">
        <v>26209990</v>
      </c>
      <c r="S1483" s="124" t="s">
        <v>3707</v>
      </c>
    </row>
    <row r="1484" spans="18:19" x14ac:dyDescent="0.25">
      <c r="R1484" s="123">
        <v>26211000</v>
      </c>
      <c r="S1484" s="124" t="s">
        <v>5087</v>
      </c>
    </row>
    <row r="1485" spans="18:19" x14ac:dyDescent="0.25">
      <c r="R1485" s="123">
        <v>26219010</v>
      </c>
      <c r="S1485" s="124" t="s">
        <v>5088</v>
      </c>
    </row>
    <row r="1486" spans="18:19" x14ac:dyDescent="0.25">
      <c r="R1486" s="123">
        <v>26219090</v>
      </c>
      <c r="S1486" s="124" t="s">
        <v>4329</v>
      </c>
    </row>
    <row r="1487" spans="18:19" x14ac:dyDescent="0.25">
      <c r="R1487" s="123">
        <v>27011100</v>
      </c>
      <c r="S1487" s="124" t="s">
        <v>5089</v>
      </c>
    </row>
    <row r="1488" spans="18:19" x14ac:dyDescent="0.25">
      <c r="R1488" s="123">
        <v>27011200</v>
      </c>
      <c r="S1488" s="124" t="s">
        <v>5090</v>
      </c>
    </row>
    <row r="1489" spans="18:19" x14ac:dyDescent="0.25">
      <c r="R1489" s="123">
        <v>27011900</v>
      </c>
      <c r="S1489" s="124" t="s">
        <v>5091</v>
      </c>
    </row>
    <row r="1490" spans="18:19" x14ac:dyDescent="0.25">
      <c r="R1490" s="123">
        <v>27012000</v>
      </c>
      <c r="S1490" s="124" t="s">
        <v>5092</v>
      </c>
    </row>
    <row r="1491" spans="18:19" x14ac:dyDescent="0.25">
      <c r="R1491" s="123">
        <v>27021000</v>
      </c>
      <c r="S1491" s="124" t="s">
        <v>5093</v>
      </c>
    </row>
    <row r="1492" spans="18:19" x14ac:dyDescent="0.25">
      <c r="R1492" s="123">
        <v>27022000</v>
      </c>
      <c r="S1492" s="124" t="s">
        <v>5094</v>
      </c>
    </row>
    <row r="1493" spans="18:19" x14ac:dyDescent="0.25">
      <c r="R1493" s="123">
        <v>27030000</v>
      </c>
      <c r="S1493" s="124" t="s">
        <v>5095</v>
      </c>
    </row>
    <row r="1494" spans="18:19" x14ac:dyDescent="0.25">
      <c r="R1494" s="123">
        <v>2704001</v>
      </c>
      <c r="S1494" s="124" t="s">
        <v>5096</v>
      </c>
    </row>
    <row r="1495" spans="18:19" x14ac:dyDescent="0.25">
      <c r="R1495" s="123">
        <v>27040011</v>
      </c>
      <c r="S1495" s="124" t="s">
        <v>5097</v>
      </c>
    </row>
    <row r="1496" spans="18:19" x14ac:dyDescent="0.25">
      <c r="R1496" s="123">
        <v>27040012</v>
      </c>
      <c r="S1496" s="124" t="s">
        <v>5098</v>
      </c>
    </row>
    <row r="1497" spans="18:19" x14ac:dyDescent="0.25">
      <c r="R1497" s="123">
        <v>27040090</v>
      </c>
      <c r="S1497" s="124" t="s">
        <v>3707</v>
      </c>
    </row>
    <row r="1498" spans="18:19" x14ac:dyDescent="0.25">
      <c r="R1498" s="123">
        <v>27050000</v>
      </c>
      <c r="S1498" s="124" t="s">
        <v>5099</v>
      </c>
    </row>
    <row r="1499" spans="18:19" x14ac:dyDescent="0.25">
      <c r="R1499" s="123">
        <v>27060000</v>
      </c>
      <c r="S1499" s="124" t="s">
        <v>5100</v>
      </c>
    </row>
    <row r="1500" spans="18:19" x14ac:dyDescent="0.25">
      <c r="R1500" s="123">
        <v>27071000</v>
      </c>
      <c r="S1500" s="124" t="s">
        <v>5101</v>
      </c>
    </row>
    <row r="1501" spans="18:19" x14ac:dyDescent="0.25">
      <c r="R1501" s="123">
        <v>27072000</v>
      </c>
      <c r="S1501" s="124" t="s">
        <v>5102</v>
      </c>
    </row>
    <row r="1502" spans="18:19" x14ac:dyDescent="0.25">
      <c r="R1502" s="123">
        <v>27073000</v>
      </c>
      <c r="S1502" s="124" t="s">
        <v>5103</v>
      </c>
    </row>
    <row r="1503" spans="18:19" x14ac:dyDescent="0.25">
      <c r="R1503" s="123">
        <v>27074000</v>
      </c>
      <c r="S1503" s="124" t="s">
        <v>5104</v>
      </c>
    </row>
    <row r="1504" spans="18:19" x14ac:dyDescent="0.25">
      <c r="R1504" s="123">
        <v>27075010</v>
      </c>
      <c r="S1504" s="124" t="s">
        <v>5105</v>
      </c>
    </row>
    <row r="1505" spans="18:19" x14ac:dyDescent="0.25">
      <c r="R1505" s="123">
        <v>27075090</v>
      </c>
      <c r="S1505" s="124" t="s">
        <v>4329</v>
      </c>
    </row>
    <row r="1506" spans="18:19" x14ac:dyDescent="0.25">
      <c r="R1506" s="123">
        <v>27079100</v>
      </c>
      <c r="S1506" s="124" t="s">
        <v>5106</v>
      </c>
    </row>
    <row r="1507" spans="18:19" x14ac:dyDescent="0.25">
      <c r="R1507" s="123">
        <v>27079910</v>
      </c>
      <c r="S1507" s="124" t="s">
        <v>5107</v>
      </c>
    </row>
    <row r="1508" spans="18:19" x14ac:dyDescent="0.25">
      <c r="R1508" s="123">
        <v>27079990</v>
      </c>
      <c r="S1508" s="124" t="s">
        <v>3707</v>
      </c>
    </row>
    <row r="1509" spans="18:19" x14ac:dyDescent="0.25">
      <c r="R1509" s="123">
        <v>27081000</v>
      </c>
      <c r="S1509" s="124" t="s">
        <v>5108</v>
      </c>
    </row>
    <row r="1510" spans="18:19" x14ac:dyDescent="0.25">
      <c r="R1510" s="123">
        <v>27082000</v>
      </c>
      <c r="S1510" s="124" t="s">
        <v>5109</v>
      </c>
    </row>
    <row r="1511" spans="18:19" x14ac:dyDescent="0.25">
      <c r="R1511" s="123">
        <v>27090010</v>
      </c>
      <c r="S1511" s="124" t="s">
        <v>5110</v>
      </c>
    </row>
    <row r="1512" spans="18:19" x14ac:dyDescent="0.25">
      <c r="R1512" s="123">
        <v>27090090</v>
      </c>
      <c r="S1512" s="124" t="s">
        <v>3707</v>
      </c>
    </row>
    <row r="1513" spans="18:19" x14ac:dyDescent="0.25">
      <c r="R1513" s="123">
        <v>27101210</v>
      </c>
      <c r="S1513" s="124" t="s">
        <v>5111</v>
      </c>
    </row>
    <row r="1514" spans="18:19" x14ac:dyDescent="0.25">
      <c r="R1514" s="123">
        <v>2710122</v>
      </c>
      <c r="S1514" s="124" t="s">
        <v>5112</v>
      </c>
    </row>
    <row r="1515" spans="18:19" x14ac:dyDescent="0.25">
      <c r="R1515" s="123">
        <v>27101221</v>
      </c>
      <c r="S1515" s="124" t="s">
        <v>5113</v>
      </c>
    </row>
    <row r="1516" spans="18:19" x14ac:dyDescent="0.25">
      <c r="R1516" s="123">
        <v>27101229</v>
      </c>
      <c r="S1516" s="124" t="s">
        <v>4329</v>
      </c>
    </row>
    <row r="1517" spans="18:19" x14ac:dyDescent="0.25">
      <c r="R1517" s="123">
        <v>27101230</v>
      </c>
      <c r="S1517" s="124" t="s">
        <v>5114</v>
      </c>
    </row>
    <row r="1518" spans="18:19" x14ac:dyDescent="0.25">
      <c r="R1518" s="123">
        <v>2710124</v>
      </c>
      <c r="S1518" s="124" t="s">
        <v>5115</v>
      </c>
    </row>
    <row r="1519" spans="18:19" x14ac:dyDescent="0.25">
      <c r="R1519" s="123">
        <v>27101241</v>
      </c>
      <c r="S1519" s="124" t="s">
        <v>5116</v>
      </c>
    </row>
    <row r="1520" spans="18:19" x14ac:dyDescent="0.25">
      <c r="R1520" s="123">
        <v>27101249</v>
      </c>
      <c r="S1520" s="124" t="s">
        <v>4329</v>
      </c>
    </row>
    <row r="1521" spans="18:19" x14ac:dyDescent="0.25">
      <c r="R1521" s="123">
        <v>2710125</v>
      </c>
      <c r="S1521" s="124" t="s">
        <v>5117</v>
      </c>
    </row>
    <row r="1522" spans="18:19" x14ac:dyDescent="0.25">
      <c r="R1522" s="123">
        <v>27101251</v>
      </c>
      <c r="S1522" s="124" t="s">
        <v>5118</v>
      </c>
    </row>
    <row r="1523" spans="18:19" x14ac:dyDescent="0.25">
      <c r="R1523" s="123">
        <v>27101259</v>
      </c>
      <c r="S1523" s="124" t="s">
        <v>4329</v>
      </c>
    </row>
    <row r="1524" spans="18:19" x14ac:dyDescent="0.25">
      <c r="R1524" s="123">
        <v>27101260</v>
      </c>
      <c r="S1524" s="124" t="s">
        <v>5119</v>
      </c>
    </row>
    <row r="1525" spans="18:19" x14ac:dyDescent="0.25">
      <c r="R1525" s="123">
        <v>27101290</v>
      </c>
      <c r="S1525" s="124" t="s">
        <v>3707</v>
      </c>
    </row>
    <row r="1526" spans="18:19" x14ac:dyDescent="0.25">
      <c r="R1526" s="123">
        <v>2710191</v>
      </c>
      <c r="S1526" s="124" t="s">
        <v>5120</v>
      </c>
    </row>
    <row r="1527" spans="18:19" x14ac:dyDescent="0.25">
      <c r="R1527" s="123">
        <v>27101911</v>
      </c>
      <c r="S1527" s="124" t="s">
        <v>5118</v>
      </c>
    </row>
    <row r="1528" spans="18:19" x14ac:dyDescent="0.25">
      <c r="R1528" s="123">
        <v>27101919</v>
      </c>
      <c r="S1528" s="124" t="s">
        <v>3707</v>
      </c>
    </row>
    <row r="1529" spans="18:19" x14ac:dyDescent="0.25">
      <c r="R1529" s="123">
        <v>2710192</v>
      </c>
      <c r="S1529" s="124" t="s">
        <v>5121</v>
      </c>
    </row>
    <row r="1530" spans="18:19" x14ac:dyDescent="0.25">
      <c r="R1530" s="123">
        <v>27101921</v>
      </c>
      <c r="S1530" s="124" t="s">
        <v>5122</v>
      </c>
    </row>
    <row r="1531" spans="18:19" x14ac:dyDescent="0.25">
      <c r="R1531" s="123">
        <v>27101922</v>
      </c>
      <c r="S1531" s="124" t="s">
        <v>5123</v>
      </c>
    </row>
    <row r="1532" spans="18:19" x14ac:dyDescent="0.25">
      <c r="R1532" s="123">
        <v>27101929</v>
      </c>
      <c r="S1532" s="124" t="s">
        <v>3707</v>
      </c>
    </row>
    <row r="1533" spans="18:19" x14ac:dyDescent="0.25">
      <c r="R1533" s="123">
        <v>2710193</v>
      </c>
      <c r="S1533" s="124" t="s">
        <v>5124</v>
      </c>
    </row>
    <row r="1534" spans="18:19" x14ac:dyDescent="0.25">
      <c r="R1534" s="123">
        <v>27101931</v>
      </c>
      <c r="S1534" s="124" t="s">
        <v>5125</v>
      </c>
    </row>
    <row r="1535" spans="18:19" x14ac:dyDescent="0.25">
      <c r="R1535" s="123">
        <v>27101932</v>
      </c>
      <c r="S1535" s="124" t="s">
        <v>5126</v>
      </c>
    </row>
    <row r="1536" spans="18:19" x14ac:dyDescent="0.25">
      <c r="R1536" s="123">
        <v>2710199</v>
      </c>
      <c r="S1536" s="124" t="s">
        <v>3707</v>
      </c>
    </row>
    <row r="1537" spans="18:19" x14ac:dyDescent="0.25">
      <c r="R1537" s="123">
        <v>27101991</v>
      </c>
      <c r="S1537" s="124" t="s">
        <v>5127</v>
      </c>
    </row>
    <row r="1538" spans="18:19" x14ac:dyDescent="0.25">
      <c r="R1538" s="123">
        <v>27101992</v>
      </c>
      <c r="S1538" s="124" t="s">
        <v>5128</v>
      </c>
    </row>
    <row r="1539" spans="18:19" x14ac:dyDescent="0.25">
      <c r="R1539" s="123">
        <v>27101993</v>
      </c>
      <c r="S1539" s="124" t="s">
        <v>5129</v>
      </c>
    </row>
    <row r="1540" spans="18:19" x14ac:dyDescent="0.25">
      <c r="R1540" s="123">
        <v>27101994</v>
      </c>
      <c r="S1540" s="124" t="s">
        <v>5130</v>
      </c>
    </row>
    <row r="1541" spans="18:19" x14ac:dyDescent="0.25">
      <c r="R1541" s="123">
        <v>27101999</v>
      </c>
      <c r="S1541" s="124" t="s">
        <v>3707</v>
      </c>
    </row>
    <row r="1542" spans="18:19" x14ac:dyDescent="0.25">
      <c r="R1542" s="123">
        <v>27102000</v>
      </c>
      <c r="S1542" s="124" t="s">
        <v>5131</v>
      </c>
    </row>
    <row r="1543" spans="18:19" x14ac:dyDescent="0.25">
      <c r="R1543" s="123">
        <v>27109100</v>
      </c>
      <c r="S1543" s="124" t="s">
        <v>5132</v>
      </c>
    </row>
    <row r="1544" spans="18:19" x14ac:dyDescent="0.25">
      <c r="R1544" s="123">
        <v>27109900</v>
      </c>
      <c r="S1544" s="124" t="s">
        <v>3707</v>
      </c>
    </row>
    <row r="1545" spans="18:19" x14ac:dyDescent="0.25">
      <c r="R1545" s="123">
        <v>27111100</v>
      </c>
      <c r="S1545" s="124" t="s">
        <v>5133</v>
      </c>
    </row>
    <row r="1546" spans="18:19" x14ac:dyDescent="0.25">
      <c r="R1546" s="123">
        <v>27111210</v>
      </c>
      <c r="S1546" s="124" t="s">
        <v>5134</v>
      </c>
    </row>
    <row r="1547" spans="18:19" x14ac:dyDescent="0.25">
      <c r="R1547" s="123">
        <v>27111290</v>
      </c>
      <c r="S1547" s="124" t="s">
        <v>3707</v>
      </c>
    </row>
    <row r="1548" spans="18:19" x14ac:dyDescent="0.25">
      <c r="R1548" s="123">
        <v>27111300</v>
      </c>
      <c r="S1548" s="124" t="s">
        <v>5135</v>
      </c>
    </row>
    <row r="1549" spans="18:19" x14ac:dyDescent="0.25">
      <c r="R1549" s="123">
        <v>27111400</v>
      </c>
      <c r="S1549" s="124" t="s">
        <v>5136</v>
      </c>
    </row>
    <row r="1550" spans="18:19" x14ac:dyDescent="0.25">
      <c r="R1550" s="123">
        <v>27111910</v>
      </c>
      <c r="S1550" s="124" t="s">
        <v>5137</v>
      </c>
    </row>
    <row r="1551" spans="18:19" x14ac:dyDescent="0.25">
      <c r="R1551" s="123">
        <v>27111990</v>
      </c>
      <c r="S1551" s="124" t="s">
        <v>3707</v>
      </c>
    </row>
    <row r="1552" spans="18:19" x14ac:dyDescent="0.25">
      <c r="R1552" s="123">
        <v>27112100</v>
      </c>
      <c r="S1552" s="124" t="s">
        <v>5133</v>
      </c>
    </row>
    <row r="1553" spans="18:19" x14ac:dyDescent="0.25">
      <c r="R1553" s="123">
        <v>27112910</v>
      </c>
      <c r="S1553" s="124" t="s">
        <v>5135</v>
      </c>
    </row>
    <row r="1554" spans="18:19" x14ac:dyDescent="0.25">
      <c r="R1554" s="123">
        <v>27112990</v>
      </c>
      <c r="S1554" s="124" t="s">
        <v>3707</v>
      </c>
    </row>
    <row r="1555" spans="18:19" x14ac:dyDescent="0.25">
      <c r="R1555" s="123">
        <v>27121000</v>
      </c>
      <c r="S1555" s="124" t="s">
        <v>5138</v>
      </c>
    </row>
    <row r="1556" spans="18:19" x14ac:dyDescent="0.25">
      <c r="R1556" s="123">
        <v>27122000</v>
      </c>
      <c r="S1556" s="124" t="s">
        <v>5139</v>
      </c>
    </row>
    <row r="1557" spans="18:19" x14ac:dyDescent="0.25">
      <c r="R1557" s="123">
        <v>27129000</v>
      </c>
      <c r="S1557" s="124" t="s">
        <v>3707</v>
      </c>
    </row>
    <row r="1558" spans="18:19" x14ac:dyDescent="0.25">
      <c r="R1558" s="123">
        <v>27131100</v>
      </c>
      <c r="S1558" s="124" t="s">
        <v>5140</v>
      </c>
    </row>
    <row r="1559" spans="18:19" x14ac:dyDescent="0.25">
      <c r="R1559" s="123">
        <v>27131200</v>
      </c>
      <c r="S1559" s="124" t="s">
        <v>5141</v>
      </c>
    </row>
    <row r="1560" spans="18:19" x14ac:dyDescent="0.25">
      <c r="R1560" s="123">
        <v>27132000</v>
      </c>
      <c r="S1560" s="124" t="s">
        <v>5142</v>
      </c>
    </row>
    <row r="1561" spans="18:19" x14ac:dyDescent="0.25">
      <c r="R1561" s="123">
        <v>27139000</v>
      </c>
      <c r="S1561" s="124" t="s">
        <v>5143</v>
      </c>
    </row>
    <row r="1562" spans="18:19" x14ac:dyDescent="0.25">
      <c r="R1562" s="123">
        <v>27141000</v>
      </c>
      <c r="S1562" s="124" t="s">
        <v>5144</v>
      </c>
    </row>
    <row r="1563" spans="18:19" x14ac:dyDescent="0.25">
      <c r="R1563" s="123">
        <v>27149000</v>
      </c>
      <c r="S1563" s="124" t="s">
        <v>3707</v>
      </c>
    </row>
    <row r="1564" spans="18:19" x14ac:dyDescent="0.25">
      <c r="R1564" s="123">
        <v>27150000</v>
      </c>
      <c r="S1564" s="124" t="s">
        <v>5145</v>
      </c>
    </row>
    <row r="1565" spans="18:19" x14ac:dyDescent="0.25">
      <c r="R1565" s="123">
        <v>27160000</v>
      </c>
      <c r="S1565" s="124" t="s">
        <v>5146</v>
      </c>
    </row>
    <row r="1566" spans="18:19" x14ac:dyDescent="0.25">
      <c r="R1566" s="123">
        <v>28011000</v>
      </c>
      <c r="S1566" s="124" t="s">
        <v>5147</v>
      </c>
    </row>
    <row r="1567" spans="18:19" x14ac:dyDescent="0.25">
      <c r="R1567" s="123">
        <v>28012010</v>
      </c>
      <c r="S1567" s="124" t="s">
        <v>5148</v>
      </c>
    </row>
    <row r="1568" spans="18:19" x14ac:dyDescent="0.25">
      <c r="R1568" s="123">
        <v>28012090</v>
      </c>
      <c r="S1568" s="124" t="s">
        <v>3707</v>
      </c>
    </row>
    <row r="1569" spans="18:19" x14ac:dyDescent="0.25">
      <c r="R1569" s="123">
        <v>28013000</v>
      </c>
      <c r="S1569" s="124" t="s">
        <v>5149</v>
      </c>
    </row>
    <row r="1570" spans="18:19" x14ac:dyDescent="0.25">
      <c r="R1570" s="123">
        <v>28020000</v>
      </c>
      <c r="S1570" s="124" t="s">
        <v>5150</v>
      </c>
    </row>
    <row r="1571" spans="18:19" x14ac:dyDescent="0.25">
      <c r="R1571" s="123">
        <v>2803001</v>
      </c>
      <c r="S1571" s="124" t="s">
        <v>5151</v>
      </c>
    </row>
    <row r="1572" spans="18:19" x14ac:dyDescent="0.25">
      <c r="R1572" s="123">
        <v>28030011</v>
      </c>
      <c r="S1572" s="124" t="s">
        <v>5152</v>
      </c>
    </row>
    <row r="1573" spans="18:19" x14ac:dyDescent="0.25">
      <c r="R1573" s="123">
        <v>28030019</v>
      </c>
      <c r="S1573" s="124" t="s">
        <v>3707</v>
      </c>
    </row>
    <row r="1574" spans="18:19" x14ac:dyDescent="0.25">
      <c r="R1574" s="123">
        <v>28030090</v>
      </c>
      <c r="S1574" s="124" t="s">
        <v>3707</v>
      </c>
    </row>
    <row r="1575" spans="18:19" x14ac:dyDescent="0.25">
      <c r="R1575" s="123">
        <v>28041000</v>
      </c>
      <c r="S1575" s="124" t="s">
        <v>5153</v>
      </c>
    </row>
    <row r="1576" spans="18:19" x14ac:dyDescent="0.25">
      <c r="R1576" s="123">
        <v>28042100</v>
      </c>
      <c r="S1576" s="124" t="s">
        <v>5154</v>
      </c>
    </row>
    <row r="1577" spans="18:19" x14ac:dyDescent="0.25">
      <c r="R1577" s="123">
        <v>28042910</v>
      </c>
      <c r="S1577" s="124" t="s">
        <v>5155</v>
      </c>
    </row>
    <row r="1578" spans="18:19" x14ac:dyDescent="0.25">
      <c r="R1578" s="123">
        <v>28042990</v>
      </c>
      <c r="S1578" s="124" t="s">
        <v>3707</v>
      </c>
    </row>
    <row r="1579" spans="18:19" x14ac:dyDescent="0.25">
      <c r="R1579" s="123">
        <v>28043000</v>
      </c>
      <c r="S1579" s="124" t="s">
        <v>5156</v>
      </c>
    </row>
    <row r="1580" spans="18:19" x14ac:dyDescent="0.25">
      <c r="R1580" s="123">
        <v>28044000</v>
      </c>
      <c r="S1580" s="124" t="s">
        <v>5157</v>
      </c>
    </row>
    <row r="1581" spans="18:19" x14ac:dyDescent="0.25">
      <c r="R1581" s="123">
        <v>28045000</v>
      </c>
      <c r="S1581" s="124" t="s">
        <v>5158</v>
      </c>
    </row>
    <row r="1582" spans="18:19" x14ac:dyDescent="0.25">
      <c r="R1582" s="123">
        <v>28046100</v>
      </c>
      <c r="S1582" s="124" t="s">
        <v>5159</v>
      </c>
    </row>
    <row r="1583" spans="18:19" x14ac:dyDescent="0.25">
      <c r="R1583" s="123">
        <v>28046900</v>
      </c>
      <c r="S1583" s="124" t="s">
        <v>5160</v>
      </c>
    </row>
    <row r="1584" spans="18:19" x14ac:dyDescent="0.25">
      <c r="R1584" s="123">
        <v>28047010</v>
      </c>
      <c r="S1584" s="124" t="s">
        <v>5161</v>
      </c>
    </row>
    <row r="1585" spans="18:19" x14ac:dyDescent="0.25">
      <c r="R1585" s="123">
        <v>28047020</v>
      </c>
      <c r="S1585" s="124" t="s">
        <v>5162</v>
      </c>
    </row>
    <row r="1586" spans="18:19" x14ac:dyDescent="0.25">
      <c r="R1586" s="123">
        <v>28047030</v>
      </c>
      <c r="S1586" s="124" t="s">
        <v>5163</v>
      </c>
    </row>
    <row r="1587" spans="18:19" x14ac:dyDescent="0.25">
      <c r="R1587" s="123">
        <v>28048000</v>
      </c>
      <c r="S1587" s="124" t="s">
        <v>5164</v>
      </c>
    </row>
    <row r="1588" spans="18:19" x14ac:dyDescent="0.25">
      <c r="R1588" s="123">
        <v>28049000</v>
      </c>
      <c r="S1588" s="124" t="s">
        <v>5165</v>
      </c>
    </row>
    <row r="1589" spans="18:19" x14ac:dyDescent="0.25">
      <c r="R1589" s="123">
        <v>28051100</v>
      </c>
      <c r="S1589" s="124" t="s">
        <v>5166</v>
      </c>
    </row>
    <row r="1590" spans="18:19" x14ac:dyDescent="0.25">
      <c r="R1590" s="123">
        <v>28051200</v>
      </c>
      <c r="S1590" s="124" t="s">
        <v>5167</v>
      </c>
    </row>
    <row r="1591" spans="18:19" x14ac:dyDescent="0.25">
      <c r="R1591" s="123">
        <v>28051910</v>
      </c>
      <c r="S1591" s="124" t="s">
        <v>5168</v>
      </c>
    </row>
    <row r="1592" spans="18:19" x14ac:dyDescent="0.25">
      <c r="R1592" s="123">
        <v>28051920</v>
      </c>
      <c r="S1592" s="124" t="s">
        <v>5169</v>
      </c>
    </row>
    <row r="1593" spans="18:19" x14ac:dyDescent="0.25">
      <c r="R1593" s="123">
        <v>28051990</v>
      </c>
      <c r="S1593" s="124" t="s">
        <v>3707</v>
      </c>
    </row>
    <row r="1594" spans="18:19" x14ac:dyDescent="0.25">
      <c r="R1594" s="123">
        <v>28053010</v>
      </c>
      <c r="S1594" s="124" t="s">
        <v>5170</v>
      </c>
    </row>
    <row r="1595" spans="18:19" x14ac:dyDescent="0.25">
      <c r="R1595" s="123">
        <v>28053090</v>
      </c>
      <c r="S1595" s="124" t="s">
        <v>3707</v>
      </c>
    </row>
    <row r="1596" spans="18:19" x14ac:dyDescent="0.25">
      <c r="R1596" s="123">
        <v>28054000</v>
      </c>
      <c r="S1596" s="124" t="s">
        <v>5171</v>
      </c>
    </row>
    <row r="1597" spans="18:19" x14ac:dyDescent="0.25">
      <c r="R1597" s="123">
        <v>28061010</v>
      </c>
      <c r="S1597" s="124" t="s">
        <v>5172</v>
      </c>
    </row>
    <row r="1598" spans="18:19" x14ac:dyDescent="0.25">
      <c r="R1598" s="123">
        <v>28061020</v>
      </c>
      <c r="S1598" s="124" t="s">
        <v>5173</v>
      </c>
    </row>
    <row r="1599" spans="18:19" x14ac:dyDescent="0.25">
      <c r="R1599" s="123">
        <v>28062000</v>
      </c>
      <c r="S1599" s="124" t="s">
        <v>5174</v>
      </c>
    </row>
    <row r="1600" spans="18:19" x14ac:dyDescent="0.25">
      <c r="R1600" s="123">
        <v>28070010</v>
      </c>
      <c r="S1600" s="124" t="s">
        <v>5175</v>
      </c>
    </row>
    <row r="1601" spans="18:19" x14ac:dyDescent="0.25">
      <c r="R1601" s="123">
        <v>28070020</v>
      </c>
      <c r="S1601" s="124" t="s">
        <v>5176</v>
      </c>
    </row>
    <row r="1602" spans="18:19" x14ac:dyDescent="0.25">
      <c r="R1602" s="123">
        <v>28080010</v>
      </c>
      <c r="S1602" s="124" t="s">
        <v>5177</v>
      </c>
    </row>
    <row r="1603" spans="18:19" x14ac:dyDescent="0.25">
      <c r="R1603" s="123">
        <v>28080020</v>
      </c>
      <c r="S1603" s="124" t="s">
        <v>5178</v>
      </c>
    </row>
    <row r="1604" spans="18:19" x14ac:dyDescent="0.25">
      <c r="R1604" s="123">
        <v>28091000</v>
      </c>
      <c r="S1604" s="124" t="s">
        <v>5179</v>
      </c>
    </row>
    <row r="1605" spans="18:19" x14ac:dyDescent="0.25">
      <c r="R1605" s="123">
        <v>2809201</v>
      </c>
      <c r="S1605" s="124" t="s">
        <v>5180</v>
      </c>
    </row>
    <row r="1606" spans="18:19" x14ac:dyDescent="0.25">
      <c r="R1606" s="123">
        <v>28092011</v>
      </c>
      <c r="S1606" s="124" t="s">
        <v>5181</v>
      </c>
    </row>
    <row r="1607" spans="18:19" x14ac:dyDescent="0.25">
      <c r="R1607" s="123">
        <v>28092019</v>
      </c>
      <c r="S1607" s="124" t="s">
        <v>3707</v>
      </c>
    </row>
    <row r="1608" spans="18:19" x14ac:dyDescent="0.25">
      <c r="R1608" s="123">
        <v>28092020</v>
      </c>
      <c r="S1608" s="124" t="s">
        <v>5182</v>
      </c>
    </row>
    <row r="1609" spans="18:19" x14ac:dyDescent="0.25">
      <c r="R1609" s="123">
        <v>28092030</v>
      </c>
      <c r="S1609" s="124" t="s">
        <v>5183</v>
      </c>
    </row>
    <row r="1610" spans="18:19" x14ac:dyDescent="0.25">
      <c r="R1610" s="123">
        <v>28092090</v>
      </c>
      <c r="S1610" s="124" t="s">
        <v>3707</v>
      </c>
    </row>
    <row r="1611" spans="18:19" x14ac:dyDescent="0.25">
      <c r="R1611" s="123">
        <v>28100010</v>
      </c>
      <c r="S1611" s="124" t="s">
        <v>5184</v>
      </c>
    </row>
    <row r="1612" spans="18:19" x14ac:dyDescent="0.25">
      <c r="R1612" s="123">
        <v>28100090</v>
      </c>
      <c r="S1612" s="124" t="s">
        <v>3707</v>
      </c>
    </row>
    <row r="1613" spans="18:19" x14ac:dyDescent="0.25">
      <c r="R1613" s="123">
        <v>28111100</v>
      </c>
      <c r="S1613" s="124" t="s">
        <v>5185</v>
      </c>
    </row>
    <row r="1614" spans="18:19" x14ac:dyDescent="0.25">
      <c r="R1614" s="123">
        <v>28111200</v>
      </c>
      <c r="S1614" s="124" t="s">
        <v>5186</v>
      </c>
    </row>
    <row r="1615" spans="18:19" x14ac:dyDescent="0.25">
      <c r="R1615" s="123">
        <v>28111910</v>
      </c>
      <c r="S1615" s="124" t="s">
        <v>5187</v>
      </c>
    </row>
    <row r="1616" spans="18:19" x14ac:dyDescent="0.25">
      <c r="R1616" s="123">
        <v>28111920</v>
      </c>
      <c r="S1616" s="124" t="s">
        <v>5188</v>
      </c>
    </row>
    <row r="1617" spans="18:19" x14ac:dyDescent="0.25">
      <c r="R1617" s="123">
        <v>28111930</v>
      </c>
      <c r="S1617" s="124" t="s">
        <v>5189</v>
      </c>
    </row>
    <row r="1618" spans="18:19" x14ac:dyDescent="0.25">
      <c r="R1618" s="123">
        <v>28111940</v>
      </c>
      <c r="S1618" s="124" t="s">
        <v>5190</v>
      </c>
    </row>
    <row r="1619" spans="18:19" x14ac:dyDescent="0.25">
      <c r="R1619" s="123">
        <v>28111990</v>
      </c>
      <c r="S1619" s="124" t="s">
        <v>3707</v>
      </c>
    </row>
    <row r="1620" spans="18:19" x14ac:dyDescent="0.25">
      <c r="R1620" s="123">
        <v>28112100</v>
      </c>
      <c r="S1620" s="124" t="s">
        <v>5191</v>
      </c>
    </row>
    <row r="1621" spans="18:19" x14ac:dyDescent="0.25">
      <c r="R1621" s="123">
        <v>28112210</v>
      </c>
      <c r="S1621" s="124" t="s">
        <v>5192</v>
      </c>
    </row>
    <row r="1622" spans="18:19" x14ac:dyDescent="0.25">
      <c r="R1622" s="123">
        <v>28112220</v>
      </c>
      <c r="S1622" s="124" t="s">
        <v>5193</v>
      </c>
    </row>
    <row r="1623" spans="18:19" x14ac:dyDescent="0.25">
      <c r="R1623" s="123">
        <v>28112230</v>
      </c>
      <c r="S1623" s="124" t="s">
        <v>5194</v>
      </c>
    </row>
    <row r="1624" spans="18:19" x14ac:dyDescent="0.25">
      <c r="R1624" s="123">
        <v>28112290</v>
      </c>
      <c r="S1624" s="124" t="s">
        <v>3707</v>
      </c>
    </row>
    <row r="1625" spans="18:19" x14ac:dyDescent="0.25">
      <c r="R1625" s="123">
        <v>28112910</v>
      </c>
      <c r="S1625" s="124" t="s">
        <v>5195</v>
      </c>
    </row>
    <row r="1626" spans="18:19" x14ac:dyDescent="0.25">
      <c r="R1626" s="123">
        <v>28112990</v>
      </c>
      <c r="S1626" s="124" t="s">
        <v>3707</v>
      </c>
    </row>
    <row r="1627" spans="18:19" x14ac:dyDescent="0.25">
      <c r="R1627" s="123">
        <v>28121100</v>
      </c>
      <c r="S1627" s="124" t="s">
        <v>5196</v>
      </c>
    </row>
    <row r="1628" spans="18:19" x14ac:dyDescent="0.25">
      <c r="R1628" s="123">
        <v>28121200</v>
      </c>
      <c r="S1628" s="124" t="s">
        <v>5197</v>
      </c>
    </row>
    <row r="1629" spans="18:19" x14ac:dyDescent="0.25">
      <c r="R1629" s="123">
        <v>28121300</v>
      </c>
      <c r="S1629" s="124" t="s">
        <v>5198</v>
      </c>
    </row>
    <row r="1630" spans="18:19" x14ac:dyDescent="0.25">
      <c r="R1630" s="123">
        <v>28121400</v>
      </c>
      <c r="S1630" s="124" t="s">
        <v>5199</v>
      </c>
    </row>
    <row r="1631" spans="18:19" x14ac:dyDescent="0.25">
      <c r="R1631" s="123">
        <v>28121500</v>
      </c>
      <c r="S1631" s="124" t="s">
        <v>5200</v>
      </c>
    </row>
    <row r="1632" spans="18:19" x14ac:dyDescent="0.25">
      <c r="R1632" s="123">
        <v>28121600</v>
      </c>
      <c r="S1632" s="124" t="s">
        <v>5201</v>
      </c>
    </row>
    <row r="1633" spans="18:19" x14ac:dyDescent="0.25">
      <c r="R1633" s="123">
        <v>28121700</v>
      </c>
      <c r="S1633" s="124" t="s">
        <v>5202</v>
      </c>
    </row>
    <row r="1634" spans="18:19" x14ac:dyDescent="0.25">
      <c r="R1634" s="123">
        <v>2812191</v>
      </c>
      <c r="S1634" s="124" t="s">
        <v>5203</v>
      </c>
    </row>
    <row r="1635" spans="18:19" x14ac:dyDescent="0.25">
      <c r="R1635" s="123">
        <v>28121911</v>
      </c>
      <c r="S1635" s="124" t="s">
        <v>5204</v>
      </c>
    </row>
    <row r="1636" spans="18:19" x14ac:dyDescent="0.25">
      <c r="R1636" s="123">
        <v>28121919</v>
      </c>
      <c r="S1636" s="124" t="s">
        <v>3707</v>
      </c>
    </row>
    <row r="1637" spans="18:19" x14ac:dyDescent="0.25">
      <c r="R1637" s="123">
        <v>28121920</v>
      </c>
      <c r="S1637" s="124" t="s">
        <v>5205</v>
      </c>
    </row>
    <row r="1638" spans="18:19" x14ac:dyDescent="0.25">
      <c r="R1638" s="123">
        <v>28129000</v>
      </c>
      <c r="S1638" s="124" t="s">
        <v>3707</v>
      </c>
    </row>
    <row r="1639" spans="18:19" x14ac:dyDescent="0.25">
      <c r="R1639" s="123">
        <v>28131000</v>
      </c>
      <c r="S1639" s="124" t="s">
        <v>5206</v>
      </c>
    </row>
    <row r="1640" spans="18:19" x14ac:dyDescent="0.25">
      <c r="R1640" s="123">
        <v>28139010</v>
      </c>
      <c r="S1640" s="124" t="s">
        <v>5207</v>
      </c>
    </row>
    <row r="1641" spans="18:19" x14ac:dyDescent="0.25">
      <c r="R1641" s="123">
        <v>28139090</v>
      </c>
      <c r="S1641" s="124" t="s">
        <v>3707</v>
      </c>
    </row>
    <row r="1642" spans="18:19" x14ac:dyDescent="0.25">
      <c r="R1642" s="123">
        <v>28141000</v>
      </c>
      <c r="S1642" s="124" t="s">
        <v>5208</v>
      </c>
    </row>
    <row r="1643" spans="18:19" x14ac:dyDescent="0.25">
      <c r="R1643" s="123">
        <v>28142000</v>
      </c>
      <c r="S1643" s="124" t="s">
        <v>5209</v>
      </c>
    </row>
    <row r="1644" spans="18:19" x14ac:dyDescent="0.25">
      <c r="R1644" s="123">
        <v>28151100</v>
      </c>
      <c r="S1644" s="124" t="s">
        <v>5210</v>
      </c>
    </row>
    <row r="1645" spans="18:19" x14ac:dyDescent="0.25">
      <c r="R1645" s="123">
        <v>28151200</v>
      </c>
      <c r="S1645" s="124" t="s">
        <v>5211</v>
      </c>
    </row>
    <row r="1646" spans="18:19" x14ac:dyDescent="0.25">
      <c r="R1646" s="123">
        <v>28152000</v>
      </c>
      <c r="S1646" s="124" t="s">
        <v>5212</v>
      </c>
    </row>
    <row r="1647" spans="18:19" x14ac:dyDescent="0.25">
      <c r="R1647" s="123">
        <v>28153000</v>
      </c>
      <c r="S1647" s="124" t="s">
        <v>5213</v>
      </c>
    </row>
    <row r="1648" spans="18:19" x14ac:dyDescent="0.25">
      <c r="R1648" s="123">
        <v>28161010</v>
      </c>
      <c r="S1648" s="124" t="s">
        <v>5214</v>
      </c>
    </row>
    <row r="1649" spans="18:19" x14ac:dyDescent="0.25">
      <c r="R1649" s="123">
        <v>28161020</v>
      </c>
      <c r="S1649" s="124" t="s">
        <v>5215</v>
      </c>
    </row>
    <row r="1650" spans="18:19" x14ac:dyDescent="0.25">
      <c r="R1650" s="123">
        <v>28164010</v>
      </c>
      <c r="S1650" s="124" t="s">
        <v>5216</v>
      </c>
    </row>
    <row r="1651" spans="18:19" x14ac:dyDescent="0.25">
      <c r="R1651" s="123">
        <v>28164090</v>
      </c>
      <c r="S1651" s="124" t="s">
        <v>3707</v>
      </c>
    </row>
    <row r="1652" spans="18:19" x14ac:dyDescent="0.25">
      <c r="R1652" s="123">
        <v>28170010</v>
      </c>
      <c r="S1652" s="124" t="s">
        <v>5217</v>
      </c>
    </row>
    <row r="1653" spans="18:19" x14ac:dyDescent="0.25">
      <c r="R1653" s="123">
        <v>28170020</v>
      </c>
      <c r="S1653" s="124" t="s">
        <v>5218</v>
      </c>
    </row>
    <row r="1654" spans="18:19" x14ac:dyDescent="0.25">
      <c r="R1654" s="123">
        <v>28181010</v>
      </c>
      <c r="S1654" s="124" t="s">
        <v>5219</v>
      </c>
    </row>
    <row r="1655" spans="18:19" x14ac:dyDescent="0.25">
      <c r="R1655" s="123">
        <v>28181090</v>
      </c>
      <c r="S1655" s="124" t="s">
        <v>3707</v>
      </c>
    </row>
    <row r="1656" spans="18:19" x14ac:dyDescent="0.25">
      <c r="R1656" s="123">
        <v>28182010</v>
      </c>
      <c r="S1656" s="124" t="s">
        <v>5220</v>
      </c>
    </row>
    <row r="1657" spans="18:19" x14ac:dyDescent="0.25">
      <c r="R1657" s="123">
        <v>28182090</v>
      </c>
      <c r="S1657" s="124" t="s">
        <v>3707</v>
      </c>
    </row>
    <row r="1658" spans="18:19" x14ac:dyDescent="0.25">
      <c r="R1658" s="123">
        <v>28183000</v>
      </c>
      <c r="S1658" s="124" t="s">
        <v>5221</v>
      </c>
    </row>
    <row r="1659" spans="18:19" x14ac:dyDescent="0.25">
      <c r="R1659" s="123">
        <v>28191000</v>
      </c>
      <c r="S1659" s="124" t="s">
        <v>5222</v>
      </c>
    </row>
    <row r="1660" spans="18:19" x14ac:dyDescent="0.25">
      <c r="R1660" s="123">
        <v>28199010</v>
      </c>
      <c r="S1660" s="124" t="s">
        <v>5223</v>
      </c>
    </row>
    <row r="1661" spans="18:19" x14ac:dyDescent="0.25">
      <c r="R1661" s="123">
        <v>28199020</v>
      </c>
      <c r="S1661" s="124" t="s">
        <v>5224</v>
      </c>
    </row>
    <row r="1662" spans="18:19" x14ac:dyDescent="0.25">
      <c r="R1662" s="123">
        <v>28201000</v>
      </c>
      <c r="S1662" s="124" t="s">
        <v>5225</v>
      </c>
    </row>
    <row r="1663" spans="18:19" x14ac:dyDescent="0.25">
      <c r="R1663" s="123">
        <v>28209010</v>
      </c>
      <c r="S1663" s="124" t="s">
        <v>5226</v>
      </c>
    </row>
    <row r="1664" spans="18:19" x14ac:dyDescent="0.25">
      <c r="R1664" s="123">
        <v>28209020</v>
      </c>
      <c r="S1664" s="124" t="s">
        <v>5227</v>
      </c>
    </row>
    <row r="1665" spans="18:19" x14ac:dyDescent="0.25">
      <c r="R1665" s="123">
        <v>28209030</v>
      </c>
      <c r="S1665" s="124" t="s">
        <v>5228</v>
      </c>
    </row>
    <row r="1666" spans="18:19" x14ac:dyDescent="0.25">
      <c r="R1666" s="123">
        <v>28209040</v>
      </c>
      <c r="S1666" s="124" t="s">
        <v>5229</v>
      </c>
    </row>
    <row r="1667" spans="18:19" x14ac:dyDescent="0.25">
      <c r="R1667" s="123">
        <v>2821101</v>
      </c>
      <c r="S1667" s="124" t="s">
        <v>5230</v>
      </c>
    </row>
    <row r="1668" spans="18:19" x14ac:dyDescent="0.25">
      <c r="R1668" s="123">
        <v>28211011</v>
      </c>
      <c r="S1668" s="124" t="s">
        <v>5231</v>
      </c>
    </row>
    <row r="1669" spans="18:19" x14ac:dyDescent="0.25">
      <c r="R1669" s="123">
        <v>28211019</v>
      </c>
      <c r="S1669" s="124" t="s">
        <v>3707</v>
      </c>
    </row>
    <row r="1670" spans="18:19" x14ac:dyDescent="0.25">
      <c r="R1670" s="123">
        <v>28211020</v>
      </c>
      <c r="S1670" s="124" t="s">
        <v>5232</v>
      </c>
    </row>
    <row r="1671" spans="18:19" x14ac:dyDescent="0.25">
      <c r="R1671" s="123">
        <v>28211030</v>
      </c>
      <c r="S1671" s="124" t="s">
        <v>5233</v>
      </c>
    </row>
    <row r="1672" spans="18:19" x14ac:dyDescent="0.25">
      <c r="R1672" s="123">
        <v>28211090</v>
      </c>
      <c r="S1672" s="124" t="s">
        <v>3707</v>
      </c>
    </row>
    <row r="1673" spans="18:19" x14ac:dyDescent="0.25">
      <c r="R1673" s="123">
        <v>28212000</v>
      </c>
      <c r="S1673" s="124" t="s">
        <v>5055</v>
      </c>
    </row>
    <row r="1674" spans="18:19" x14ac:dyDescent="0.25">
      <c r="R1674" s="123">
        <v>28220010</v>
      </c>
      <c r="S1674" s="124" t="s">
        <v>5234</v>
      </c>
    </row>
    <row r="1675" spans="18:19" x14ac:dyDescent="0.25">
      <c r="R1675" s="123">
        <v>28220090</v>
      </c>
      <c r="S1675" s="124" t="s">
        <v>3707</v>
      </c>
    </row>
    <row r="1676" spans="18:19" x14ac:dyDescent="0.25">
      <c r="R1676" s="123">
        <v>28230010</v>
      </c>
      <c r="S1676" s="124" t="s">
        <v>5235</v>
      </c>
    </row>
    <row r="1677" spans="18:19" x14ac:dyDescent="0.25">
      <c r="R1677" s="123">
        <v>28230090</v>
      </c>
      <c r="S1677" s="124" t="s">
        <v>3707</v>
      </c>
    </row>
    <row r="1678" spans="18:19" x14ac:dyDescent="0.25">
      <c r="R1678" s="123">
        <v>28241000</v>
      </c>
      <c r="S1678" s="124" t="s">
        <v>5236</v>
      </c>
    </row>
    <row r="1679" spans="18:19" x14ac:dyDescent="0.25">
      <c r="R1679" s="123">
        <v>28249010</v>
      </c>
      <c r="S1679" s="124" t="s">
        <v>5237</v>
      </c>
    </row>
    <row r="1680" spans="18:19" x14ac:dyDescent="0.25">
      <c r="R1680" s="123">
        <v>28249090</v>
      </c>
      <c r="S1680" s="124" t="s">
        <v>3707</v>
      </c>
    </row>
    <row r="1681" spans="18:19" x14ac:dyDescent="0.25">
      <c r="R1681" s="123">
        <v>28251010</v>
      </c>
      <c r="S1681" s="124" t="s">
        <v>5238</v>
      </c>
    </row>
    <row r="1682" spans="18:19" x14ac:dyDescent="0.25">
      <c r="R1682" s="123">
        <v>28251020</v>
      </c>
      <c r="S1682" s="124" t="s">
        <v>5239</v>
      </c>
    </row>
    <row r="1683" spans="18:19" x14ac:dyDescent="0.25">
      <c r="R1683" s="123">
        <v>28252010</v>
      </c>
      <c r="S1683" s="124" t="s">
        <v>5240</v>
      </c>
    </row>
    <row r="1684" spans="18:19" x14ac:dyDescent="0.25">
      <c r="R1684" s="123">
        <v>28252020</v>
      </c>
      <c r="S1684" s="124" t="s">
        <v>5214</v>
      </c>
    </row>
    <row r="1685" spans="18:19" x14ac:dyDescent="0.25">
      <c r="R1685" s="123">
        <v>28253010</v>
      </c>
      <c r="S1685" s="124" t="s">
        <v>5241</v>
      </c>
    </row>
    <row r="1686" spans="18:19" x14ac:dyDescent="0.25">
      <c r="R1686" s="123">
        <v>28253090</v>
      </c>
      <c r="S1686" s="124" t="s">
        <v>3707</v>
      </c>
    </row>
    <row r="1687" spans="18:19" x14ac:dyDescent="0.25">
      <c r="R1687" s="123">
        <v>28254010</v>
      </c>
      <c r="S1687" s="124" t="s">
        <v>5242</v>
      </c>
    </row>
    <row r="1688" spans="18:19" x14ac:dyDescent="0.25">
      <c r="R1688" s="123">
        <v>28254090</v>
      </c>
      <c r="S1688" s="124" t="s">
        <v>3707</v>
      </c>
    </row>
    <row r="1689" spans="18:19" x14ac:dyDescent="0.25">
      <c r="R1689" s="123">
        <v>28255010</v>
      </c>
      <c r="S1689" s="124" t="s">
        <v>5243</v>
      </c>
    </row>
    <row r="1690" spans="18:19" x14ac:dyDescent="0.25">
      <c r="R1690" s="123">
        <v>28255090</v>
      </c>
      <c r="S1690" s="124" t="s">
        <v>3707</v>
      </c>
    </row>
    <row r="1691" spans="18:19" x14ac:dyDescent="0.25">
      <c r="R1691" s="123">
        <v>28256010</v>
      </c>
      <c r="S1691" s="124" t="s">
        <v>5244</v>
      </c>
    </row>
    <row r="1692" spans="18:19" x14ac:dyDescent="0.25">
      <c r="R1692" s="123">
        <v>28256020</v>
      </c>
      <c r="S1692" s="124" t="s">
        <v>5245</v>
      </c>
    </row>
    <row r="1693" spans="18:19" x14ac:dyDescent="0.25">
      <c r="R1693" s="123">
        <v>28257010</v>
      </c>
      <c r="S1693" s="124" t="s">
        <v>5246</v>
      </c>
    </row>
    <row r="1694" spans="18:19" x14ac:dyDescent="0.25">
      <c r="R1694" s="123">
        <v>28257090</v>
      </c>
      <c r="S1694" s="124" t="s">
        <v>3707</v>
      </c>
    </row>
    <row r="1695" spans="18:19" x14ac:dyDescent="0.25">
      <c r="R1695" s="123">
        <v>28258010</v>
      </c>
      <c r="S1695" s="124" t="s">
        <v>5247</v>
      </c>
    </row>
    <row r="1696" spans="18:19" x14ac:dyDescent="0.25">
      <c r="R1696" s="123">
        <v>28258090</v>
      </c>
      <c r="S1696" s="124" t="s">
        <v>3707</v>
      </c>
    </row>
    <row r="1697" spans="18:19" x14ac:dyDescent="0.25">
      <c r="R1697" s="123">
        <v>28259010</v>
      </c>
      <c r="S1697" s="124" t="s">
        <v>5248</v>
      </c>
    </row>
    <row r="1698" spans="18:19" x14ac:dyDescent="0.25">
      <c r="R1698" s="123">
        <v>28259020</v>
      </c>
      <c r="S1698" s="124" t="s">
        <v>5249</v>
      </c>
    </row>
    <row r="1699" spans="18:19" x14ac:dyDescent="0.25">
      <c r="R1699" s="123">
        <v>28259090</v>
      </c>
      <c r="S1699" s="124" t="s">
        <v>3707</v>
      </c>
    </row>
    <row r="1700" spans="18:19" x14ac:dyDescent="0.25">
      <c r="R1700" s="123">
        <v>28261200</v>
      </c>
      <c r="S1700" s="124" t="s">
        <v>5250</v>
      </c>
    </row>
    <row r="1701" spans="18:19" x14ac:dyDescent="0.25">
      <c r="R1701" s="123">
        <v>28261910</v>
      </c>
      <c r="S1701" s="124" t="s">
        <v>5251</v>
      </c>
    </row>
    <row r="1702" spans="18:19" x14ac:dyDescent="0.25">
      <c r="R1702" s="123">
        <v>28261920</v>
      </c>
      <c r="S1702" s="124" t="s">
        <v>5252</v>
      </c>
    </row>
    <row r="1703" spans="18:19" x14ac:dyDescent="0.25">
      <c r="R1703" s="123">
        <v>28261990</v>
      </c>
      <c r="S1703" s="124" t="s">
        <v>3707</v>
      </c>
    </row>
    <row r="1704" spans="18:19" x14ac:dyDescent="0.25">
      <c r="R1704" s="123">
        <v>28263000</v>
      </c>
      <c r="S1704" s="124" t="s">
        <v>5253</v>
      </c>
    </row>
    <row r="1705" spans="18:19" x14ac:dyDescent="0.25">
      <c r="R1705" s="123">
        <v>28269010</v>
      </c>
      <c r="S1705" s="124" t="s">
        <v>5254</v>
      </c>
    </row>
    <row r="1706" spans="18:19" x14ac:dyDescent="0.25">
      <c r="R1706" s="123">
        <v>28269020</v>
      </c>
      <c r="S1706" s="124" t="s">
        <v>5255</v>
      </c>
    </row>
    <row r="1707" spans="18:19" x14ac:dyDescent="0.25">
      <c r="R1707" s="123">
        <v>28269090</v>
      </c>
      <c r="S1707" s="124" t="s">
        <v>3707</v>
      </c>
    </row>
    <row r="1708" spans="18:19" x14ac:dyDescent="0.25">
      <c r="R1708" s="123">
        <v>28271000</v>
      </c>
      <c r="S1708" s="124" t="s">
        <v>5256</v>
      </c>
    </row>
    <row r="1709" spans="18:19" x14ac:dyDescent="0.25">
      <c r="R1709" s="123">
        <v>28272010</v>
      </c>
      <c r="S1709" s="124" t="s">
        <v>5257</v>
      </c>
    </row>
    <row r="1710" spans="18:19" x14ac:dyDescent="0.25">
      <c r="R1710" s="123">
        <v>28272090</v>
      </c>
      <c r="S1710" s="124" t="s">
        <v>3707</v>
      </c>
    </row>
    <row r="1711" spans="18:19" x14ac:dyDescent="0.25">
      <c r="R1711" s="123">
        <v>28273110</v>
      </c>
      <c r="S1711" s="124" t="s">
        <v>5258</v>
      </c>
    </row>
    <row r="1712" spans="18:19" x14ac:dyDescent="0.25">
      <c r="R1712" s="123">
        <v>28273190</v>
      </c>
      <c r="S1712" s="124" t="s">
        <v>3707</v>
      </c>
    </row>
    <row r="1713" spans="18:19" x14ac:dyDescent="0.25">
      <c r="R1713" s="123">
        <v>28273200</v>
      </c>
      <c r="S1713" s="124" t="s">
        <v>5250</v>
      </c>
    </row>
    <row r="1714" spans="18:19" x14ac:dyDescent="0.25">
      <c r="R1714" s="123">
        <v>28273500</v>
      </c>
      <c r="S1714" s="124" t="s">
        <v>5259</v>
      </c>
    </row>
    <row r="1715" spans="18:19" x14ac:dyDescent="0.25">
      <c r="R1715" s="123">
        <v>28273910</v>
      </c>
      <c r="S1715" s="124" t="s">
        <v>5260</v>
      </c>
    </row>
    <row r="1716" spans="18:19" x14ac:dyDescent="0.25">
      <c r="R1716" s="123">
        <v>28273920</v>
      </c>
      <c r="S1716" s="124" t="s">
        <v>5261</v>
      </c>
    </row>
    <row r="1717" spans="18:19" x14ac:dyDescent="0.25">
      <c r="R1717" s="123">
        <v>28273940</v>
      </c>
      <c r="S1717" s="124" t="s">
        <v>5262</v>
      </c>
    </row>
    <row r="1718" spans="18:19" x14ac:dyDescent="0.25">
      <c r="R1718" s="123">
        <v>28273950</v>
      </c>
      <c r="S1718" s="124" t="s">
        <v>5263</v>
      </c>
    </row>
    <row r="1719" spans="18:19" x14ac:dyDescent="0.25">
      <c r="R1719" s="123">
        <v>28273960</v>
      </c>
      <c r="S1719" s="124" t="s">
        <v>5264</v>
      </c>
    </row>
    <row r="1720" spans="18:19" x14ac:dyDescent="0.25">
      <c r="R1720" s="123">
        <v>28273970</v>
      </c>
      <c r="S1720" s="124" t="s">
        <v>5265</v>
      </c>
    </row>
    <row r="1721" spans="18:19" x14ac:dyDescent="0.25">
      <c r="R1721" s="123">
        <v>2827399</v>
      </c>
      <c r="S1721" s="124" t="s">
        <v>3707</v>
      </c>
    </row>
    <row r="1722" spans="18:19" x14ac:dyDescent="0.25">
      <c r="R1722" s="123">
        <v>28273991</v>
      </c>
      <c r="S1722" s="124" t="s">
        <v>5266</v>
      </c>
    </row>
    <row r="1723" spans="18:19" x14ac:dyDescent="0.25">
      <c r="R1723" s="123">
        <v>28273992</v>
      </c>
      <c r="S1723" s="124" t="s">
        <v>5267</v>
      </c>
    </row>
    <row r="1724" spans="18:19" x14ac:dyDescent="0.25">
      <c r="R1724" s="123">
        <v>28273993</v>
      </c>
      <c r="S1724" s="124" t="s">
        <v>5268</v>
      </c>
    </row>
    <row r="1725" spans="18:19" x14ac:dyDescent="0.25">
      <c r="R1725" s="123">
        <v>28273994</v>
      </c>
      <c r="S1725" s="124" t="s">
        <v>5269</v>
      </c>
    </row>
    <row r="1726" spans="18:19" x14ac:dyDescent="0.25">
      <c r="R1726" s="123">
        <v>28273995</v>
      </c>
      <c r="S1726" s="124" t="s">
        <v>5270</v>
      </c>
    </row>
    <row r="1727" spans="18:19" x14ac:dyDescent="0.25">
      <c r="R1727" s="123">
        <v>28273996</v>
      </c>
      <c r="S1727" s="124" t="s">
        <v>5271</v>
      </c>
    </row>
    <row r="1728" spans="18:19" x14ac:dyDescent="0.25">
      <c r="R1728" s="123">
        <v>28273997</v>
      </c>
      <c r="S1728" s="124" t="s">
        <v>5272</v>
      </c>
    </row>
    <row r="1729" spans="18:19" x14ac:dyDescent="0.25">
      <c r="R1729" s="123">
        <v>28273998</v>
      </c>
      <c r="S1729" s="124" t="s">
        <v>5273</v>
      </c>
    </row>
    <row r="1730" spans="18:19" x14ac:dyDescent="0.25">
      <c r="R1730" s="123">
        <v>28273999</v>
      </c>
      <c r="S1730" s="124" t="s">
        <v>3707</v>
      </c>
    </row>
    <row r="1731" spans="18:19" x14ac:dyDescent="0.25">
      <c r="R1731" s="123">
        <v>28274110</v>
      </c>
      <c r="S1731" s="124" t="s">
        <v>5205</v>
      </c>
    </row>
    <row r="1732" spans="18:19" x14ac:dyDescent="0.25">
      <c r="R1732" s="123">
        <v>28274120</v>
      </c>
      <c r="S1732" s="124" t="s">
        <v>5274</v>
      </c>
    </row>
    <row r="1733" spans="18:19" x14ac:dyDescent="0.25">
      <c r="R1733" s="123">
        <v>2827491</v>
      </c>
      <c r="S1733" s="124" t="s">
        <v>5205</v>
      </c>
    </row>
    <row r="1734" spans="18:19" x14ac:dyDescent="0.25">
      <c r="R1734" s="123">
        <v>28274911</v>
      </c>
      <c r="S1734" s="124" t="s">
        <v>5265</v>
      </c>
    </row>
    <row r="1735" spans="18:19" x14ac:dyDescent="0.25">
      <c r="R1735" s="123">
        <v>28274912</v>
      </c>
      <c r="S1735" s="124" t="s">
        <v>5262</v>
      </c>
    </row>
    <row r="1736" spans="18:19" x14ac:dyDescent="0.25">
      <c r="R1736" s="123">
        <v>28274919</v>
      </c>
      <c r="S1736" s="124" t="s">
        <v>3707</v>
      </c>
    </row>
    <row r="1737" spans="18:19" x14ac:dyDescent="0.25">
      <c r="R1737" s="123">
        <v>2827492</v>
      </c>
      <c r="S1737" s="124" t="s">
        <v>5274</v>
      </c>
    </row>
    <row r="1738" spans="18:19" x14ac:dyDescent="0.25">
      <c r="R1738" s="123">
        <v>28274921</v>
      </c>
      <c r="S1738" s="124" t="s">
        <v>5250</v>
      </c>
    </row>
    <row r="1739" spans="18:19" x14ac:dyDescent="0.25">
      <c r="R1739" s="123">
        <v>28274929</v>
      </c>
      <c r="S1739" s="124" t="s">
        <v>3707</v>
      </c>
    </row>
    <row r="1740" spans="18:19" x14ac:dyDescent="0.25">
      <c r="R1740" s="123">
        <v>28275100</v>
      </c>
      <c r="S1740" s="124" t="s">
        <v>5275</v>
      </c>
    </row>
    <row r="1741" spans="18:19" x14ac:dyDescent="0.25">
      <c r="R1741" s="123">
        <v>28275900</v>
      </c>
      <c r="S1741" s="124" t="s">
        <v>3707</v>
      </c>
    </row>
    <row r="1742" spans="18:19" x14ac:dyDescent="0.25">
      <c r="R1742" s="123">
        <v>2827601</v>
      </c>
      <c r="S1742" s="124" t="s">
        <v>5276</v>
      </c>
    </row>
    <row r="1743" spans="18:19" x14ac:dyDescent="0.25">
      <c r="R1743" s="123">
        <v>28276011</v>
      </c>
      <c r="S1743" s="124" t="s">
        <v>5277</v>
      </c>
    </row>
    <row r="1744" spans="18:19" x14ac:dyDescent="0.25">
      <c r="R1744" s="123">
        <v>28276012</v>
      </c>
      <c r="S1744" s="124" t="s">
        <v>5278</v>
      </c>
    </row>
    <row r="1745" spans="18:19" x14ac:dyDescent="0.25">
      <c r="R1745" s="123">
        <v>28276019</v>
      </c>
      <c r="S1745" s="124" t="s">
        <v>3707</v>
      </c>
    </row>
    <row r="1746" spans="18:19" x14ac:dyDescent="0.25">
      <c r="R1746" s="123">
        <v>2827602</v>
      </c>
      <c r="S1746" s="124" t="s">
        <v>5279</v>
      </c>
    </row>
    <row r="1747" spans="18:19" x14ac:dyDescent="0.25">
      <c r="R1747" s="123">
        <v>28276021</v>
      </c>
      <c r="S1747" s="124" t="s">
        <v>5278</v>
      </c>
    </row>
    <row r="1748" spans="18:19" x14ac:dyDescent="0.25">
      <c r="R1748" s="123">
        <v>28276029</v>
      </c>
      <c r="S1748" s="124" t="s">
        <v>3707</v>
      </c>
    </row>
    <row r="1749" spans="18:19" x14ac:dyDescent="0.25">
      <c r="R1749" s="123">
        <v>28281000</v>
      </c>
      <c r="S1749" s="124" t="s">
        <v>5280</v>
      </c>
    </row>
    <row r="1750" spans="18:19" x14ac:dyDescent="0.25">
      <c r="R1750" s="123">
        <v>2828901</v>
      </c>
      <c r="S1750" s="124" t="s">
        <v>5281</v>
      </c>
    </row>
    <row r="1751" spans="18:19" x14ac:dyDescent="0.25">
      <c r="R1751" s="123">
        <v>28289011</v>
      </c>
      <c r="S1751" s="124" t="s">
        <v>5277</v>
      </c>
    </row>
    <row r="1752" spans="18:19" x14ac:dyDescent="0.25">
      <c r="R1752" s="123">
        <v>28289019</v>
      </c>
      <c r="S1752" s="124" t="s">
        <v>3707</v>
      </c>
    </row>
    <row r="1753" spans="18:19" x14ac:dyDescent="0.25">
      <c r="R1753" s="123">
        <v>28289020</v>
      </c>
      <c r="S1753" s="124" t="s">
        <v>5282</v>
      </c>
    </row>
    <row r="1754" spans="18:19" x14ac:dyDescent="0.25">
      <c r="R1754" s="123">
        <v>28289090</v>
      </c>
      <c r="S1754" s="124" t="s">
        <v>3707</v>
      </c>
    </row>
    <row r="1755" spans="18:19" x14ac:dyDescent="0.25">
      <c r="R1755" s="123">
        <v>28291100</v>
      </c>
      <c r="S1755" s="124" t="s">
        <v>5277</v>
      </c>
    </row>
    <row r="1756" spans="18:19" x14ac:dyDescent="0.25">
      <c r="R1756" s="123">
        <v>28291910</v>
      </c>
      <c r="S1756" s="124" t="s">
        <v>5283</v>
      </c>
    </row>
    <row r="1757" spans="18:19" x14ac:dyDescent="0.25">
      <c r="R1757" s="123">
        <v>28291920</v>
      </c>
      <c r="S1757" s="124" t="s">
        <v>5278</v>
      </c>
    </row>
    <row r="1758" spans="18:19" x14ac:dyDescent="0.25">
      <c r="R1758" s="123">
        <v>28291990</v>
      </c>
      <c r="S1758" s="124" t="s">
        <v>3707</v>
      </c>
    </row>
    <row r="1759" spans="18:19" x14ac:dyDescent="0.25">
      <c r="R1759" s="123">
        <v>2829901</v>
      </c>
      <c r="S1759" s="124" t="s">
        <v>5284</v>
      </c>
    </row>
    <row r="1760" spans="18:19" x14ac:dyDescent="0.25">
      <c r="R1760" s="123">
        <v>28299011</v>
      </c>
      <c r="S1760" s="124" t="s">
        <v>5277</v>
      </c>
    </row>
    <row r="1761" spans="18:19" x14ac:dyDescent="0.25">
      <c r="R1761" s="123">
        <v>28299012</v>
      </c>
      <c r="S1761" s="124" t="s">
        <v>5278</v>
      </c>
    </row>
    <row r="1762" spans="18:19" x14ac:dyDescent="0.25">
      <c r="R1762" s="123">
        <v>28299019</v>
      </c>
      <c r="S1762" s="124" t="s">
        <v>3707</v>
      </c>
    </row>
    <row r="1763" spans="18:19" x14ac:dyDescent="0.25">
      <c r="R1763" s="123">
        <v>2829902</v>
      </c>
      <c r="S1763" s="124" t="s">
        <v>5285</v>
      </c>
    </row>
    <row r="1764" spans="18:19" x14ac:dyDescent="0.25">
      <c r="R1764" s="123">
        <v>28299021</v>
      </c>
      <c r="S1764" s="124" t="s">
        <v>5277</v>
      </c>
    </row>
    <row r="1765" spans="18:19" x14ac:dyDescent="0.25">
      <c r="R1765" s="123">
        <v>28299022</v>
      </c>
      <c r="S1765" s="124" t="s">
        <v>5278</v>
      </c>
    </row>
    <row r="1766" spans="18:19" x14ac:dyDescent="0.25">
      <c r="R1766" s="123">
        <v>28299029</v>
      </c>
      <c r="S1766" s="124" t="s">
        <v>3707</v>
      </c>
    </row>
    <row r="1767" spans="18:19" x14ac:dyDescent="0.25">
      <c r="R1767" s="123">
        <v>2829903</v>
      </c>
      <c r="S1767" s="124" t="s">
        <v>5286</v>
      </c>
    </row>
    <row r="1768" spans="18:19" x14ac:dyDescent="0.25">
      <c r="R1768" s="123">
        <v>28299031</v>
      </c>
      <c r="S1768" s="124" t="s">
        <v>5278</v>
      </c>
    </row>
    <row r="1769" spans="18:19" x14ac:dyDescent="0.25">
      <c r="R1769" s="123">
        <v>28299032</v>
      </c>
      <c r="S1769" s="124" t="s">
        <v>5283</v>
      </c>
    </row>
    <row r="1770" spans="18:19" x14ac:dyDescent="0.25">
      <c r="R1770" s="123">
        <v>28299039</v>
      </c>
      <c r="S1770" s="124" t="s">
        <v>3707</v>
      </c>
    </row>
    <row r="1771" spans="18:19" x14ac:dyDescent="0.25">
      <c r="R1771" s="123">
        <v>28299040</v>
      </c>
      <c r="S1771" s="124" t="s">
        <v>5287</v>
      </c>
    </row>
    <row r="1772" spans="18:19" x14ac:dyDescent="0.25">
      <c r="R1772" s="123">
        <v>28299050</v>
      </c>
      <c r="S1772" s="124" t="s">
        <v>5288</v>
      </c>
    </row>
    <row r="1773" spans="18:19" x14ac:dyDescent="0.25">
      <c r="R1773" s="123">
        <v>28301010</v>
      </c>
      <c r="S1773" s="124" t="s">
        <v>5289</v>
      </c>
    </row>
    <row r="1774" spans="18:19" x14ac:dyDescent="0.25">
      <c r="R1774" s="123">
        <v>28301020</v>
      </c>
      <c r="S1774" s="124" t="s">
        <v>5290</v>
      </c>
    </row>
    <row r="1775" spans="18:19" x14ac:dyDescent="0.25">
      <c r="R1775" s="123">
        <v>2830901</v>
      </c>
      <c r="S1775" s="124" t="s">
        <v>5060</v>
      </c>
    </row>
    <row r="1776" spans="18:19" x14ac:dyDescent="0.25">
      <c r="R1776" s="123">
        <v>28309011</v>
      </c>
      <c r="S1776" s="124" t="s">
        <v>5291</v>
      </c>
    </row>
    <row r="1777" spans="18:19" x14ac:dyDescent="0.25">
      <c r="R1777" s="123">
        <v>28309012</v>
      </c>
      <c r="S1777" s="124" t="s">
        <v>5292</v>
      </c>
    </row>
    <row r="1778" spans="18:19" x14ac:dyDescent="0.25">
      <c r="R1778" s="123">
        <v>28309013</v>
      </c>
      <c r="S1778" s="124" t="s">
        <v>5278</v>
      </c>
    </row>
    <row r="1779" spans="18:19" x14ac:dyDescent="0.25">
      <c r="R1779" s="123">
        <v>28309014</v>
      </c>
      <c r="S1779" s="124" t="s">
        <v>5293</v>
      </c>
    </row>
    <row r="1780" spans="18:19" x14ac:dyDescent="0.25">
      <c r="R1780" s="123">
        <v>28309015</v>
      </c>
      <c r="S1780" s="124" t="s">
        <v>5269</v>
      </c>
    </row>
    <row r="1781" spans="18:19" x14ac:dyDescent="0.25">
      <c r="R1781" s="123">
        <v>28309016</v>
      </c>
      <c r="S1781" s="124" t="s">
        <v>5273</v>
      </c>
    </row>
    <row r="1782" spans="18:19" x14ac:dyDescent="0.25">
      <c r="R1782" s="123">
        <v>28309019</v>
      </c>
      <c r="S1782" s="124" t="s">
        <v>3707</v>
      </c>
    </row>
    <row r="1783" spans="18:19" x14ac:dyDescent="0.25">
      <c r="R1783" s="123">
        <v>28309020</v>
      </c>
      <c r="S1783" s="124" t="s">
        <v>5294</v>
      </c>
    </row>
    <row r="1784" spans="18:19" x14ac:dyDescent="0.25">
      <c r="R1784" s="123">
        <v>2831101</v>
      </c>
      <c r="S1784" s="124" t="s">
        <v>5295</v>
      </c>
    </row>
    <row r="1785" spans="18:19" x14ac:dyDescent="0.25">
      <c r="R1785" s="123">
        <v>28311011</v>
      </c>
      <c r="S1785" s="124" t="s">
        <v>5296</v>
      </c>
    </row>
    <row r="1786" spans="18:19" x14ac:dyDescent="0.25">
      <c r="R1786" s="123">
        <v>28311019</v>
      </c>
      <c r="S1786" s="124" t="s">
        <v>3707</v>
      </c>
    </row>
    <row r="1787" spans="18:19" x14ac:dyDescent="0.25">
      <c r="R1787" s="123">
        <v>2831102</v>
      </c>
      <c r="S1787" s="124" t="s">
        <v>5297</v>
      </c>
    </row>
    <row r="1788" spans="18:19" x14ac:dyDescent="0.25">
      <c r="R1788" s="123">
        <v>28311021</v>
      </c>
      <c r="S1788" s="124" t="s">
        <v>5298</v>
      </c>
    </row>
    <row r="1789" spans="18:19" x14ac:dyDescent="0.25">
      <c r="R1789" s="123">
        <v>28311029</v>
      </c>
      <c r="S1789" s="124" t="s">
        <v>3707</v>
      </c>
    </row>
    <row r="1790" spans="18:19" x14ac:dyDescent="0.25">
      <c r="R1790" s="123">
        <v>28319010</v>
      </c>
      <c r="S1790" s="124" t="s">
        <v>5299</v>
      </c>
    </row>
    <row r="1791" spans="18:19" x14ac:dyDescent="0.25">
      <c r="R1791" s="123">
        <v>28319090</v>
      </c>
      <c r="S1791" s="124" t="s">
        <v>3707</v>
      </c>
    </row>
    <row r="1792" spans="18:19" x14ac:dyDescent="0.25">
      <c r="R1792" s="123">
        <v>28321010</v>
      </c>
      <c r="S1792" s="124" t="s">
        <v>5289</v>
      </c>
    </row>
    <row r="1793" spans="18:19" x14ac:dyDescent="0.25">
      <c r="R1793" s="123">
        <v>28321090</v>
      </c>
      <c r="S1793" s="124" t="s">
        <v>3707</v>
      </c>
    </row>
    <row r="1794" spans="18:19" x14ac:dyDescent="0.25">
      <c r="R1794" s="123">
        <v>28322000</v>
      </c>
      <c r="S1794" s="124" t="s">
        <v>5300</v>
      </c>
    </row>
    <row r="1795" spans="18:19" x14ac:dyDescent="0.25">
      <c r="R1795" s="123">
        <v>28323010</v>
      </c>
      <c r="S1795" s="124" t="s">
        <v>5301</v>
      </c>
    </row>
    <row r="1796" spans="18:19" x14ac:dyDescent="0.25">
      <c r="R1796" s="123">
        <v>28323020</v>
      </c>
      <c r="S1796" s="124" t="s">
        <v>5277</v>
      </c>
    </row>
    <row r="1797" spans="18:19" x14ac:dyDescent="0.25">
      <c r="R1797" s="123">
        <v>28323090</v>
      </c>
      <c r="S1797" s="124" t="s">
        <v>3707</v>
      </c>
    </row>
    <row r="1798" spans="18:19" x14ac:dyDescent="0.25">
      <c r="R1798" s="123">
        <v>28331110</v>
      </c>
      <c r="S1798" s="124" t="s">
        <v>5302</v>
      </c>
    </row>
    <row r="1799" spans="18:19" x14ac:dyDescent="0.25">
      <c r="R1799" s="123">
        <v>28331190</v>
      </c>
      <c r="S1799" s="124" t="s">
        <v>3707</v>
      </c>
    </row>
    <row r="1800" spans="18:19" x14ac:dyDescent="0.25">
      <c r="R1800" s="123">
        <v>28331900</v>
      </c>
      <c r="S1800" s="124" t="s">
        <v>3707</v>
      </c>
    </row>
    <row r="1801" spans="18:19" x14ac:dyDescent="0.25">
      <c r="R1801" s="123">
        <v>28332100</v>
      </c>
      <c r="S1801" s="124" t="s">
        <v>5303</v>
      </c>
    </row>
    <row r="1802" spans="18:19" x14ac:dyDescent="0.25">
      <c r="R1802" s="123">
        <v>28332200</v>
      </c>
      <c r="S1802" s="124" t="s">
        <v>5250</v>
      </c>
    </row>
    <row r="1803" spans="18:19" x14ac:dyDescent="0.25">
      <c r="R1803" s="123">
        <v>28332400</v>
      </c>
      <c r="S1803" s="124" t="s">
        <v>5259</v>
      </c>
    </row>
    <row r="1804" spans="18:19" x14ac:dyDescent="0.25">
      <c r="R1804" s="123">
        <v>28332510</v>
      </c>
      <c r="S1804" s="124" t="s">
        <v>5304</v>
      </c>
    </row>
    <row r="1805" spans="18:19" x14ac:dyDescent="0.25">
      <c r="R1805" s="123">
        <v>28332520</v>
      </c>
      <c r="S1805" s="124" t="s">
        <v>5305</v>
      </c>
    </row>
    <row r="1806" spans="18:19" x14ac:dyDescent="0.25">
      <c r="R1806" s="123">
        <v>28332710</v>
      </c>
      <c r="S1806" s="124" t="s">
        <v>5306</v>
      </c>
    </row>
    <row r="1807" spans="18:19" x14ac:dyDescent="0.25">
      <c r="R1807" s="123">
        <v>28332790</v>
      </c>
      <c r="S1807" s="124" t="s">
        <v>3707</v>
      </c>
    </row>
    <row r="1808" spans="18:19" x14ac:dyDescent="0.25">
      <c r="R1808" s="123">
        <v>28332910</v>
      </c>
      <c r="S1808" s="124" t="s">
        <v>5263</v>
      </c>
    </row>
    <row r="1809" spans="18:19" x14ac:dyDescent="0.25">
      <c r="R1809" s="123">
        <v>28332920</v>
      </c>
      <c r="S1809" s="124" t="s">
        <v>5264</v>
      </c>
    </row>
    <row r="1810" spans="18:19" x14ac:dyDescent="0.25">
      <c r="R1810" s="123">
        <v>28332930</v>
      </c>
      <c r="S1810" s="124" t="s">
        <v>5269</v>
      </c>
    </row>
    <row r="1811" spans="18:19" x14ac:dyDescent="0.25">
      <c r="R1811" s="123">
        <v>28332940</v>
      </c>
      <c r="S1811" s="124" t="s">
        <v>5307</v>
      </c>
    </row>
    <row r="1812" spans="18:19" x14ac:dyDescent="0.25">
      <c r="R1812" s="123">
        <v>28332950</v>
      </c>
      <c r="S1812" s="124" t="s">
        <v>5308</v>
      </c>
    </row>
    <row r="1813" spans="18:19" x14ac:dyDescent="0.25">
      <c r="R1813" s="123">
        <v>28332960</v>
      </c>
      <c r="S1813" s="124" t="s">
        <v>5268</v>
      </c>
    </row>
    <row r="1814" spans="18:19" x14ac:dyDescent="0.25">
      <c r="R1814" s="123">
        <v>28332970</v>
      </c>
      <c r="S1814" s="124" t="s">
        <v>5273</v>
      </c>
    </row>
    <row r="1815" spans="18:19" x14ac:dyDescent="0.25">
      <c r="R1815" s="123">
        <v>28332990</v>
      </c>
      <c r="S1815" s="124" t="s">
        <v>3707</v>
      </c>
    </row>
    <row r="1816" spans="18:19" x14ac:dyDescent="0.25">
      <c r="R1816" s="123">
        <v>28333000</v>
      </c>
      <c r="S1816" s="124" t="s">
        <v>5309</v>
      </c>
    </row>
    <row r="1817" spans="18:19" x14ac:dyDescent="0.25">
      <c r="R1817" s="123">
        <v>28334010</v>
      </c>
      <c r="S1817" s="124" t="s">
        <v>5277</v>
      </c>
    </row>
    <row r="1818" spans="18:19" x14ac:dyDescent="0.25">
      <c r="R1818" s="123">
        <v>28334020</v>
      </c>
      <c r="S1818" s="124" t="s">
        <v>5301</v>
      </c>
    </row>
    <row r="1819" spans="18:19" x14ac:dyDescent="0.25">
      <c r="R1819" s="123">
        <v>28334090</v>
      </c>
      <c r="S1819" s="124" t="s">
        <v>3707</v>
      </c>
    </row>
    <row r="1820" spans="18:19" x14ac:dyDescent="0.25">
      <c r="R1820" s="123">
        <v>28341010</v>
      </c>
      <c r="S1820" s="124" t="s">
        <v>5277</v>
      </c>
    </row>
    <row r="1821" spans="18:19" x14ac:dyDescent="0.25">
      <c r="R1821" s="123">
        <v>28341090</v>
      </c>
      <c r="S1821" s="124" t="s">
        <v>3707</v>
      </c>
    </row>
    <row r="1822" spans="18:19" x14ac:dyDescent="0.25">
      <c r="R1822" s="123">
        <v>28342110</v>
      </c>
      <c r="S1822" s="124" t="s">
        <v>5310</v>
      </c>
    </row>
    <row r="1823" spans="18:19" x14ac:dyDescent="0.25">
      <c r="R1823" s="123">
        <v>28342190</v>
      </c>
      <c r="S1823" s="124" t="s">
        <v>3707</v>
      </c>
    </row>
    <row r="1824" spans="18:19" x14ac:dyDescent="0.25">
      <c r="R1824" s="123">
        <v>28342910</v>
      </c>
      <c r="S1824" s="124" t="s">
        <v>5311</v>
      </c>
    </row>
    <row r="1825" spans="18:19" x14ac:dyDescent="0.25">
      <c r="R1825" s="123">
        <v>28342930</v>
      </c>
      <c r="S1825" s="124" t="s">
        <v>5250</v>
      </c>
    </row>
    <row r="1826" spans="18:19" x14ac:dyDescent="0.25">
      <c r="R1826" s="123">
        <v>28342940</v>
      </c>
      <c r="S1826" s="124" t="s">
        <v>5264</v>
      </c>
    </row>
    <row r="1827" spans="18:19" x14ac:dyDescent="0.25">
      <c r="R1827" s="123">
        <v>28342990</v>
      </c>
      <c r="S1827" s="124" t="s">
        <v>3707</v>
      </c>
    </row>
    <row r="1828" spans="18:19" x14ac:dyDescent="0.25">
      <c r="R1828" s="123">
        <v>2835101</v>
      </c>
      <c r="S1828" s="124" t="s">
        <v>5312</v>
      </c>
    </row>
    <row r="1829" spans="18:19" x14ac:dyDescent="0.25">
      <c r="R1829" s="123">
        <v>28351011</v>
      </c>
      <c r="S1829" s="124" t="s">
        <v>5277</v>
      </c>
    </row>
    <row r="1830" spans="18:19" x14ac:dyDescent="0.25">
      <c r="R1830" s="123">
        <v>28351019</v>
      </c>
      <c r="S1830" s="124" t="s">
        <v>3707</v>
      </c>
    </row>
    <row r="1831" spans="18:19" x14ac:dyDescent="0.25">
      <c r="R1831" s="123">
        <v>2835102</v>
      </c>
      <c r="S1831" s="124" t="s">
        <v>5313</v>
      </c>
    </row>
    <row r="1832" spans="18:19" x14ac:dyDescent="0.25">
      <c r="R1832" s="123">
        <v>28351021</v>
      </c>
      <c r="S1832" s="124" t="s">
        <v>5314</v>
      </c>
    </row>
    <row r="1833" spans="18:19" x14ac:dyDescent="0.25">
      <c r="R1833" s="123">
        <v>28351029</v>
      </c>
      <c r="S1833" s="124" t="s">
        <v>3707</v>
      </c>
    </row>
    <row r="1834" spans="18:19" x14ac:dyDescent="0.25">
      <c r="R1834" s="123">
        <v>28352200</v>
      </c>
      <c r="S1834" s="124" t="s">
        <v>5315</v>
      </c>
    </row>
    <row r="1835" spans="18:19" x14ac:dyDescent="0.25">
      <c r="R1835" s="123">
        <v>28352400</v>
      </c>
      <c r="S1835" s="124" t="s">
        <v>5278</v>
      </c>
    </row>
    <row r="1836" spans="18:19" x14ac:dyDescent="0.25">
      <c r="R1836" s="123">
        <v>28352500</v>
      </c>
      <c r="S1836" s="124" t="s">
        <v>5316</v>
      </c>
    </row>
    <row r="1837" spans="18:19" x14ac:dyDescent="0.25">
      <c r="R1837" s="123">
        <v>28352600</v>
      </c>
      <c r="S1837" s="124" t="s">
        <v>5317</v>
      </c>
    </row>
    <row r="1838" spans="18:19" x14ac:dyDescent="0.25">
      <c r="R1838" s="123">
        <v>28352910</v>
      </c>
      <c r="S1838" s="124" t="s">
        <v>5271</v>
      </c>
    </row>
    <row r="1839" spans="18:19" x14ac:dyDescent="0.25">
      <c r="R1839" s="123">
        <v>28352920</v>
      </c>
      <c r="S1839" s="124" t="s">
        <v>5272</v>
      </c>
    </row>
    <row r="1840" spans="18:19" x14ac:dyDescent="0.25">
      <c r="R1840" s="123">
        <v>28352930</v>
      </c>
      <c r="S1840" s="124" t="s">
        <v>5318</v>
      </c>
    </row>
    <row r="1841" spans="18:19" x14ac:dyDescent="0.25">
      <c r="R1841" s="123">
        <v>28352940</v>
      </c>
      <c r="S1841" s="124" t="s">
        <v>5268</v>
      </c>
    </row>
    <row r="1842" spans="18:19" x14ac:dyDescent="0.25">
      <c r="R1842" s="123">
        <v>28352950</v>
      </c>
      <c r="S1842" s="124" t="s">
        <v>5269</v>
      </c>
    </row>
    <row r="1843" spans="18:19" x14ac:dyDescent="0.25">
      <c r="R1843" s="123">
        <v>28352960</v>
      </c>
      <c r="S1843" s="124" t="s">
        <v>5270</v>
      </c>
    </row>
    <row r="1844" spans="18:19" x14ac:dyDescent="0.25">
      <c r="R1844" s="123">
        <v>28352970</v>
      </c>
      <c r="S1844" s="124" t="s">
        <v>5319</v>
      </c>
    </row>
    <row r="1845" spans="18:19" x14ac:dyDescent="0.25">
      <c r="R1845" s="123">
        <v>28352980</v>
      </c>
      <c r="S1845" s="124" t="s">
        <v>5320</v>
      </c>
    </row>
    <row r="1846" spans="18:19" x14ac:dyDescent="0.25">
      <c r="R1846" s="123">
        <v>28352990</v>
      </c>
      <c r="S1846" s="124" t="s">
        <v>3707</v>
      </c>
    </row>
    <row r="1847" spans="18:19" x14ac:dyDescent="0.25">
      <c r="R1847" s="123">
        <v>28353110</v>
      </c>
      <c r="S1847" s="124" t="s">
        <v>5321</v>
      </c>
    </row>
    <row r="1848" spans="18:19" x14ac:dyDescent="0.25">
      <c r="R1848" s="123">
        <v>28353190</v>
      </c>
      <c r="S1848" s="124" t="s">
        <v>3707</v>
      </c>
    </row>
    <row r="1849" spans="18:19" x14ac:dyDescent="0.25">
      <c r="R1849" s="123">
        <v>28353910</v>
      </c>
      <c r="S1849" s="124" t="s">
        <v>5322</v>
      </c>
    </row>
    <row r="1850" spans="18:19" x14ac:dyDescent="0.25">
      <c r="R1850" s="123">
        <v>28353920</v>
      </c>
      <c r="S1850" s="124" t="s">
        <v>5323</v>
      </c>
    </row>
    <row r="1851" spans="18:19" x14ac:dyDescent="0.25">
      <c r="R1851" s="123">
        <v>28353930</v>
      </c>
      <c r="S1851" s="124" t="s">
        <v>5324</v>
      </c>
    </row>
    <row r="1852" spans="18:19" x14ac:dyDescent="0.25">
      <c r="R1852" s="123">
        <v>28353990</v>
      </c>
      <c r="S1852" s="124" t="s">
        <v>3707</v>
      </c>
    </row>
    <row r="1853" spans="18:19" x14ac:dyDescent="0.25">
      <c r="R1853" s="123">
        <v>28362010</v>
      </c>
      <c r="S1853" s="124" t="s">
        <v>5302</v>
      </c>
    </row>
    <row r="1854" spans="18:19" x14ac:dyDescent="0.25">
      <c r="R1854" s="123">
        <v>28362090</v>
      </c>
      <c r="S1854" s="124" t="s">
        <v>3707</v>
      </c>
    </row>
    <row r="1855" spans="18:19" x14ac:dyDescent="0.25">
      <c r="R1855" s="123">
        <v>28363000</v>
      </c>
      <c r="S1855" s="124" t="s">
        <v>5325</v>
      </c>
    </row>
    <row r="1856" spans="18:19" x14ac:dyDescent="0.25">
      <c r="R1856" s="123">
        <v>28364000</v>
      </c>
      <c r="S1856" s="124" t="s">
        <v>5326</v>
      </c>
    </row>
    <row r="1857" spans="18:19" x14ac:dyDescent="0.25">
      <c r="R1857" s="123">
        <v>28365000</v>
      </c>
      <c r="S1857" s="124" t="s">
        <v>5327</v>
      </c>
    </row>
    <row r="1858" spans="18:19" x14ac:dyDescent="0.25">
      <c r="R1858" s="123">
        <v>28366010</v>
      </c>
      <c r="S1858" s="124" t="s">
        <v>5328</v>
      </c>
    </row>
    <row r="1859" spans="18:19" x14ac:dyDescent="0.25">
      <c r="R1859" s="123">
        <v>28366090</v>
      </c>
      <c r="S1859" s="124" t="s">
        <v>3707</v>
      </c>
    </row>
    <row r="1860" spans="18:19" x14ac:dyDescent="0.25">
      <c r="R1860" s="123">
        <v>28369100</v>
      </c>
      <c r="S1860" s="124" t="s">
        <v>5329</v>
      </c>
    </row>
    <row r="1861" spans="18:19" x14ac:dyDescent="0.25">
      <c r="R1861" s="123">
        <v>28369200</v>
      </c>
      <c r="S1861" s="124" t="s">
        <v>5330</v>
      </c>
    </row>
    <row r="1862" spans="18:19" x14ac:dyDescent="0.25">
      <c r="R1862" s="123">
        <v>2836991</v>
      </c>
      <c r="S1862" s="124" t="s">
        <v>5331</v>
      </c>
    </row>
    <row r="1863" spans="18:19" x14ac:dyDescent="0.25">
      <c r="R1863" s="123">
        <v>28369911</v>
      </c>
      <c r="S1863" s="124" t="s">
        <v>5332</v>
      </c>
    </row>
    <row r="1864" spans="18:19" x14ac:dyDescent="0.25">
      <c r="R1864" s="123">
        <v>28369912</v>
      </c>
      <c r="S1864" s="124" t="s">
        <v>5262</v>
      </c>
    </row>
    <row r="1865" spans="18:19" x14ac:dyDescent="0.25">
      <c r="R1865" s="123">
        <v>28369913</v>
      </c>
      <c r="S1865" s="124" t="s">
        <v>5333</v>
      </c>
    </row>
    <row r="1866" spans="18:19" x14ac:dyDescent="0.25">
      <c r="R1866" s="123">
        <v>28369919</v>
      </c>
      <c r="S1866" s="124" t="s">
        <v>3707</v>
      </c>
    </row>
    <row r="1867" spans="18:19" x14ac:dyDescent="0.25">
      <c r="R1867" s="123">
        <v>28369920</v>
      </c>
      <c r="S1867" s="124" t="s">
        <v>5334</v>
      </c>
    </row>
    <row r="1868" spans="18:19" x14ac:dyDescent="0.25">
      <c r="R1868" s="123">
        <v>28371100</v>
      </c>
      <c r="S1868" s="124" t="s">
        <v>5277</v>
      </c>
    </row>
    <row r="1869" spans="18:19" x14ac:dyDescent="0.25">
      <c r="R1869" s="123">
        <v>2837191</v>
      </c>
      <c r="S1869" s="124" t="s">
        <v>5335</v>
      </c>
    </row>
    <row r="1870" spans="18:19" x14ac:dyDescent="0.25">
      <c r="R1870" s="123">
        <v>28371911</v>
      </c>
      <c r="S1870" s="124" t="s">
        <v>5278</v>
      </c>
    </row>
    <row r="1871" spans="18:19" x14ac:dyDescent="0.25">
      <c r="R1871" s="123">
        <v>28371912</v>
      </c>
      <c r="S1871" s="124" t="s">
        <v>5273</v>
      </c>
    </row>
    <row r="1872" spans="18:19" x14ac:dyDescent="0.25">
      <c r="R1872" s="123">
        <v>28371914</v>
      </c>
      <c r="S1872" s="124" t="s">
        <v>5336</v>
      </c>
    </row>
    <row r="1873" spans="18:19" x14ac:dyDescent="0.25">
      <c r="R1873" s="123">
        <v>28371915</v>
      </c>
      <c r="S1873" s="124" t="s">
        <v>5337</v>
      </c>
    </row>
    <row r="1874" spans="18:19" x14ac:dyDescent="0.25">
      <c r="R1874" s="123">
        <v>28371919</v>
      </c>
      <c r="S1874" s="124" t="s">
        <v>3707</v>
      </c>
    </row>
    <row r="1875" spans="18:19" x14ac:dyDescent="0.25">
      <c r="R1875" s="123">
        <v>28371920</v>
      </c>
      <c r="S1875" s="124" t="s">
        <v>5338</v>
      </c>
    </row>
    <row r="1876" spans="18:19" x14ac:dyDescent="0.25">
      <c r="R1876" s="123">
        <v>2837201</v>
      </c>
      <c r="S1876" s="124" t="s">
        <v>5339</v>
      </c>
    </row>
    <row r="1877" spans="18:19" x14ac:dyDescent="0.25">
      <c r="R1877" s="123">
        <v>28372011</v>
      </c>
      <c r="S1877" s="124" t="s">
        <v>5277</v>
      </c>
    </row>
    <row r="1878" spans="18:19" x14ac:dyDescent="0.25">
      <c r="R1878" s="123">
        <v>28372012</v>
      </c>
      <c r="S1878" s="124" t="s">
        <v>5340</v>
      </c>
    </row>
    <row r="1879" spans="18:19" x14ac:dyDescent="0.25">
      <c r="R1879" s="123">
        <v>28372019</v>
      </c>
      <c r="S1879" s="124" t="s">
        <v>3707</v>
      </c>
    </row>
    <row r="1880" spans="18:19" x14ac:dyDescent="0.25">
      <c r="R1880" s="123">
        <v>2837202</v>
      </c>
      <c r="S1880" s="124" t="s">
        <v>5341</v>
      </c>
    </row>
    <row r="1881" spans="18:19" x14ac:dyDescent="0.25">
      <c r="R1881" s="123">
        <v>28372021</v>
      </c>
      <c r="S1881" s="124" t="s">
        <v>5278</v>
      </c>
    </row>
    <row r="1882" spans="18:19" x14ac:dyDescent="0.25">
      <c r="R1882" s="123">
        <v>28372022</v>
      </c>
      <c r="S1882" s="124" t="s">
        <v>5342</v>
      </c>
    </row>
    <row r="1883" spans="18:19" x14ac:dyDescent="0.25">
      <c r="R1883" s="123">
        <v>28372023</v>
      </c>
      <c r="S1883" s="124" t="s">
        <v>5343</v>
      </c>
    </row>
    <row r="1884" spans="18:19" x14ac:dyDescent="0.25">
      <c r="R1884" s="123">
        <v>28372029</v>
      </c>
      <c r="S1884" s="124" t="s">
        <v>3707</v>
      </c>
    </row>
    <row r="1885" spans="18:19" x14ac:dyDescent="0.25">
      <c r="R1885" s="123">
        <v>28372090</v>
      </c>
      <c r="S1885" s="124" t="s">
        <v>3707</v>
      </c>
    </row>
    <row r="1886" spans="18:19" x14ac:dyDescent="0.25">
      <c r="R1886" s="123">
        <v>28391100</v>
      </c>
      <c r="S1886" s="124" t="s">
        <v>5344</v>
      </c>
    </row>
    <row r="1887" spans="18:19" x14ac:dyDescent="0.25">
      <c r="R1887" s="123">
        <v>28391900</v>
      </c>
      <c r="S1887" s="124" t="s">
        <v>3707</v>
      </c>
    </row>
    <row r="1888" spans="18:19" x14ac:dyDescent="0.25">
      <c r="R1888" s="123">
        <v>28399010</v>
      </c>
      <c r="S1888" s="124" t="s">
        <v>5303</v>
      </c>
    </row>
    <row r="1889" spans="18:19" x14ac:dyDescent="0.25">
      <c r="R1889" s="123">
        <v>28399020</v>
      </c>
      <c r="S1889" s="124" t="s">
        <v>5250</v>
      </c>
    </row>
    <row r="1890" spans="18:19" x14ac:dyDescent="0.25">
      <c r="R1890" s="123">
        <v>28399030</v>
      </c>
      <c r="S1890" s="124" t="s">
        <v>5262</v>
      </c>
    </row>
    <row r="1891" spans="18:19" x14ac:dyDescent="0.25">
      <c r="R1891" s="123">
        <v>28399040</v>
      </c>
      <c r="S1891" s="124" t="s">
        <v>5293</v>
      </c>
    </row>
    <row r="1892" spans="18:19" x14ac:dyDescent="0.25">
      <c r="R1892" s="123">
        <v>28399050</v>
      </c>
      <c r="S1892" s="124" t="s">
        <v>5278</v>
      </c>
    </row>
    <row r="1893" spans="18:19" x14ac:dyDescent="0.25">
      <c r="R1893" s="123">
        <v>28399090</v>
      </c>
      <c r="S1893" s="124" t="s">
        <v>3707</v>
      </c>
    </row>
    <row r="1894" spans="18:19" x14ac:dyDescent="0.25">
      <c r="R1894" s="123">
        <v>28401100</v>
      </c>
      <c r="S1894" s="124" t="s">
        <v>5302</v>
      </c>
    </row>
    <row r="1895" spans="18:19" x14ac:dyDescent="0.25">
      <c r="R1895" s="123">
        <v>28401900</v>
      </c>
      <c r="S1895" s="124" t="s">
        <v>5160</v>
      </c>
    </row>
    <row r="1896" spans="18:19" x14ac:dyDescent="0.25">
      <c r="R1896" s="123">
        <v>28402000</v>
      </c>
      <c r="S1896" s="124" t="s">
        <v>5345</v>
      </c>
    </row>
    <row r="1897" spans="18:19" x14ac:dyDescent="0.25">
      <c r="R1897" s="123">
        <v>28403000</v>
      </c>
      <c r="S1897" s="124" t="s">
        <v>5346</v>
      </c>
    </row>
    <row r="1898" spans="18:19" x14ac:dyDescent="0.25">
      <c r="R1898" s="123">
        <v>28413000</v>
      </c>
      <c r="S1898" s="124" t="s">
        <v>5347</v>
      </c>
    </row>
    <row r="1899" spans="18:19" x14ac:dyDescent="0.25">
      <c r="R1899" s="123">
        <v>2841501</v>
      </c>
      <c r="S1899" s="124" t="s">
        <v>5348</v>
      </c>
    </row>
    <row r="1900" spans="18:19" x14ac:dyDescent="0.25">
      <c r="R1900" s="123">
        <v>28415011</v>
      </c>
      <c r="S1900" s="124" t="s">
        <v>5349</v>
      </c>
    </row>
    <row r="1901" spans="18:19" x14ac:dyDescent="0.25">
      <c r="R1901" s="123">
        <v>28415012</v>
      </c>
      <c r="S1901" s="124" t="s">
        <v>5350</v>
      </c>
    </row>
    <row r="1902" spans="18:19" x14ac:dyDescent="0.25">
      <c r="R1902" s="123">
        <v>28415013</v>
      </c>
      <c r="S1902" s="124" t="s">
        <v>5351</v>
      </c>
    </row>
    <row r="1903" spans="18:19" x14ac:dyDescent="0.25">
      <c r="R1903" s="123">
        <v>28415014</v>
      </c>
      <c r="S1903" s="124" t="s">
        <v>5352</v>
      </c>
    </row>
    <row r="1904" spans="18:19" x14ac:dyDescent="0.25">
      <c r="R1904" s="123">
        <v>28415015</v>
      </c>
      <c r="S1904" s="124" t="s">
        <v>5353</v>
      </c>
    </row>
    <row r="1905" spans="18:19" x14ac:dyDescent="0.25">
      <c r="R1905" s="123">
        <v>28415016</v>
      </c>
      <c r="S1905" s="124" t="s">
        <v>5354</v>
      </c>
    </row>
    <row r="1906" spans="18:19" x14ac:dyDescent="0.25">
      <c r="R1906" s="123">
        <v>28415019</v>
      </c>
      <c r="S1906" s="124" t="s">
        <v>3707</v>
      </c>
    </row>
    <row r="1907" spans="18:19" x14ac:dyDescent="0.25">
      <c r="R1907" s="123">
        <v>28415020</v>
      </c>
      <c r="S1907" s="124" t="s">
        <v>5355</v>
      </c>
    </row>
    <row r="1908" spans="18:19" x14ac:dyDescent="0.25">
      <c r="R1908" s="123">
        <v>28416100</v>
      </c>
      <c r="S1908" s="124" t="s">
        <v>5356</v>
      </c>
    </row>
    <row r="1909" spans="18:19" x14ac:dyDescent="0.25">
      <c r="R1909" s="123">
        <v>28416910</v>
      </c>
      <c r="S1909" s="124" t="s">
        <v>5357</v>
      </c>
    </row>
    <row r="1910" spans="18:19" x14ac:dyDescent="0.25">
      <c r="R1910" s="123">
        <v>28416920</v>
      </c>
      <c r="S1910" s="124" t="s">
        <v>5358</v>
      </c>
    </row>
    <row r="1911" spans="18:19" x14ac:dyDescent="0.25">
      <c r="R1911" s="123">
        <v>28416930</v>
      </c>
      <c r="S1911" s="124" t="s">
        <v>5359</v>
      </c>
    </row>
    <row r="1912" spans="18:19" x14ac:dyDescent="0.25">
      <c r="R1912" s="123">
        <v>28417010</v>
      </c>
      <c r="S1912" s="124" t="s">
        <v>5301</v>
      </c>
    </row>
    <row r="1913" spans="18:19" x14ac:dyDescent="0.25">
      <c r="R1913" s="123">
        <v>28417020</v>
      </c>
      <c r="S1913" s="124" t="s">
        <v>5277</v>
      </c>
    </row>
    <row r="1914" spans="18:19" x14ac:dyDescent="0.25">
      <c r="R1914" s="123">
        <v>28417090</v>
      </c>
      <c r="S1914" s="124" t="s">
        <v>3707</v>
      </c>
    </row>
    <row r="1915" spans="18:19" x14ac:dyDescent="0.25">
      <c r="R1915" s="123">
        <v>28418010</v>
      </c>
      <c r="S1915" s="124" t="s">
        <v>5301</v>
      </c>
    </row>
    <row r="1916" spans="18:19" x14ac:dyDescent="0.25">
      <c r="R1916" s="123">
        <v>28418020</v>
      </c>
      <c r="S1916" s="124" t="s">
        <v>5293</v>
      </c>
    </row>
    <row r="1917" spans="18:19" x14ac:dyDescent="0.25">
      <c r="R1917" s="123">
        <v>28418090</v>
      </c>
      <c r="S1917" s="124" t="s">
        <v>3707</v>
      </c>
    </row>
    <row r="1918" spans="18:19" x14ac:dyDescent="0.25">
      <c r="R1918" s="123">
        <v>2841901</v>
      </c>
      <c r="S1918" s="124" t="s">
        <v>5360</v>
      </c>
    </row>
    <row r="1919" spans="18:19" x14ac:dyDescent="0.25">
      <c r="R1919" s="123">
        <v>28419011</v>
      </c>
      <c r="S1919" s="124" t="s">
        <v>5293</v>
      </c>
    </row>
    <row r="1920" spans="18:19" x14ac:dyDescent="0.25">
      <c r="R1920" s="123">
        <v>28419012</v>
      </c>
      <c r="S1920" s="124" t="s">
        <v>5361</v>
      </c>
    </row>
    <row r="1921" spans="18:19" x14ac:dyDescent="0.25">
      <c r="R1921" s="123">
        <v>28419013</v>
      </c>
      <c r="S1921" s="124" t="s">
        <v>5362</v>
      </c>
    </row>
    <row r="1922" spans="18:19" x14ac:dyDescent="0.25">
      <c r="R1922" s="123">
        <v>28419014</v>
      </c>
      <c r="S1922" s="124" t="s">
        <v>5303</v>
      </c>
    </row>
    <row r="1923" spans="18:19" x14ac:dyDescent="0.25">
      <c r="R1923" s="123">
        <v>28419015</v>
      </c>
      <c r="S1923" s="124" t="s">
        <v>5363</v>
      </c>
    </row>
    <row r="1924" spans="18:19" x14ac:dyDescent="0.25">
      <c r="R1924" s="123">
        <v>28419019</v>
      </c>
      <c r="S1924" s="124" t="s">
        <v>3707</v>
      </c>
    </row>
    <row r="1925" spans="18:19" x14ac:dyDescent="0.25">
      <c r="R1925" s="123">
        <v>2841902</v>
      </c>
      <c r="S1925" s="124" t="s">
        <v>5364</v>
      </c>
    </row>
    <row r="1926" spans="18:19" x14ac:dyDescent="0.25">
      <c r="R1926" s="123">
        <v>28419021</v>
      </c>
      <c r="S1926" s="124" t="s">
        <v>5365</v>
      </c>
    </row>
    <row r="1927" spans="18:19" x14ac:dyDescent="0.25">
      <c r="R1927" s="123">
        <v>28419022</v>
      </c>
      <c r="S1927" s="124" t="s">
        <v>5366</v>
      </c>
    </row>
    <row r="1928" spans="18:19" x14ac:dyDescent="0.25">
      <c r="R1928" s="123">
        <v>28419029</v>
      </c>
      <c r="S1928" s="124" t="s">
        <v>3707</v>
      </c>
    </row>
    <row r="1929" spans="18:19" x14ac:dyDescent="0.25">
      <c r="R1929" s="123">
        <v>28419030</v>
      </c>
      <c r="S1929" s="124" t="s">
        <v>5367</v>
      </c>
    </row>
    <row r="1930" spans="18:19" x14ac:dyDescent="0.25">
      <c r="R1930" s="123">
        <v>2841904</v>
      </c>
      <c r="S1930" s="124" t="s">
        <v>5368</v>
      </c>
    </row>
    <row r="1931" spans="18:19" x14ac:dyDescent="0.25">
      <c r="R1931" s="123">
        <v>28419041</v>
      </c>
      <c r="S1931" s="124" t="s">
        <v>5292</v>
      </c>
    </row>
    <row r="1932" spans="18:19" x14ac:dyDescent="0.25">
      <c r="R1932" s="123">
        <v>28419042</v>
      </c>
      <c r="S1932" s="124" t="s">
        <v>5265</v>
      </c>
    </row>
    <row r="1933" spans="18:19" x14ac:dyDescent="0.25">
      <c r="R1933" s="123">
        <v>28419043</v>
      </c>
      <c r="S1933" s="124" t="s">
        <v>5283</v>
      </c>
    </row>
    <row r="1934" spans="18:19" x14ac:dyDescent="0.25">
      <c r="R1934" s="123">
        <v>28419049</v>
      </c>
      <c r="S1934" s="124" t="s">
        <v>3707</v>
      </c>
    </row>
    <row r="1935" spans="18:19" x14ac:dyDescent="0.25">
      <c r="R1935" s="123">
        <v>28419050</v>
      </c>
      <c r="S1935" s="124" t="s">
        <v>5369</v>
      </c>
    </row>
    <row r="1936" spans="18:19" x14ac:dyDescent="0.25">
      <c r="R1936" s="123">
        <v>28419060</v>
      </c>
      <c r="S1936" s="124" t="s">
        <v>5370</v>
      </c>
    </row>
    <row r="1937" spans="18:19" x14ac:dyDescent="0.25">
      <c r="R1937" s="123">
        <v>28419070</v>
      </c>
      <c r="S1937" s="124" t="s">
        <v>5371</v>
      </c>
    </row>
    <row r="1938" spans="18:19" x14ac:dyDescent="0.25">
      <c r="R1938" s="123">
        <v>2841908</v>
      </c>
      <c r="S1938" s="124" t="s">
        <v>5372</v>
      </c>
    </row>
    <row r="1939" spans="18:19" x14ac:dyDescent="0.25">
      <c r="R1939" s="123">
        <v>28419081</v>
      </c>
      <c r="S1939" s="124" t="s">
        <v>5277</v>
      </c>
    </row>
    <row r="1940" spans="18:19" x14ac:dyDescent="0.25">
      <c r="R1940" s="123">
        <v>28419082</v>
      </c>
      <c r="S1940" s="124" t="s">
        <v>5303</v>
      </c>
    </row>
    <row r="1941" spans="18:19" x14ac:dyDescent="0.25">
      <c r="R1941" s="123">
        <v>28419083</v>
      </c>
      <c r="S1941" s="124" t="s">
        <v>5265</v>
      </c>
    </row>
    <row r="1942" spans="18:19" x14ac:dyDescent="0.25">
      <c r="R1942" s="123">
        <v>28419089</v>
      </c>
      <c r="S1942" s="124" t="s">
        <v>3707</v>
      </c>
    </row>
    <row r="1943" spans="18:19" x14ac:dyDescent="0.25">
      <c r="R1943" s="123">
        <v>28419090</v>
      </c>
      <c r="S1943" s="124" t="s">
        <v>3707</v>
      </c>
    </row>
    <row r="1944" spans="18:19" x14ac:dyDescent="0.25">
      <c r="R1944" s="123">
        <v>28421010</v>
      </c>
      <c r="S1944" s="124" t="s">
        <v>5373</v>
      </c>
    </row>
    <row r="1945" spans="18:19" x14ac:dyDescent="0.25">
      <c r="R1945" s="123">
        <v>28421090</v>
      </c>
      <c r="S1945" s="124" t="s">
        <v>3707</v>
      </c>
    </row>
    <row r="1946" spans="18:19" x14ac:dyDescent="0.25">
      <c r="R1946" s="123">
        <v>28429000</v>
      </c>
      <c r="S1946" s="124" t="s">
        <v>3707</v>
      </c>
    </row>
    <row r="1947" spans="18:19" x14ac:dyDescent="0.25">
      <c r="R1947" s="123">
        <v>28431000</v>
      </c>
      <c r="S1947" s="124" t="s">
        <v>5374</v>
      </c>
    </row>
    <row r="1948" spans="18:19" x14ac:dyDescent="0.25">
      <c r="R1948" s="123">
        <v>28432100</v>
      </c>
      <c r="S1948" s="124" t="s">
        <v>5375</v>
      </c>
    </row>
    <row r="1949" spans="18:19" x14ac:dyDescent="0.25">
      <c r="R1949" s="123">
        <v>28432910</v>
      </c>
      <c r="S1949" s="124" t="s">
        <v>5376</v>
      </c>
    </row>
    <row r="1950" spans="18:19" x14ac:dyDescent="0.25">
      <c r="R1950" s="123">
        <v>28432990</v>
      </c>
      <c r="S1950" s="124" t="s">
        <v>3707</v>
      </c>
    </row>
    <row r="1951" spans="18:19" x14ac:dyDescent="0.25">
      <c r="R1951" s="123">
        <v>28433010</v>
      </c>
      <c r="S1951" s="124" t="s">
        <v>5377</v>
      </c>
    </row>
    <row r="1952" spans="18:19" x14ac:dyDescent="0.25">
      <c r="R1952" s="123">
        <v>28433090</v>
      </c>
      <c r="S1952" s="124" t="s">
        <v>3707</v>
      </c>
    </row>
    <row r="1953" spans="18:19" x14ac:dyDescent="0.25">
      <c r="R1953" s="123">
        <v>2843901</v>
      </c>
      <c r="S1953" s="124" t="s">
        <v>5378</v>
      </c>
    </row>
    <row r="1954" spans="18:19" x14ac:dyDescent="0.25">
      <c r="R1954" s="123">
        <v>28439011</v>
      </c>
      <c r="S1954" s="124" t="s">
        <v>5379</v>
      </c>
    </row>
    <row r="1955" spans="18:19" x14ac:dyDescent="0.25">
      <c r="R1955" s="123">
        <v>28439019</v>
      </c>
      <c r="S1955" s="124" t="s">
        <v>3707</v>
      </c>
    </row>
    <row r="1956" spans="18:19" x14ac:dyDescent="0.25">
      <c r="R1956" s="123">
        <v>28439020</v>
      </c>
      <c r="S1956" s="124" t="s">
        <v>5380</v>
      </c>
    </row>
    <row r="1957" spans="18:19" x14ac:dyDescent="0.25">
      <c r="R1957" s="123">
        <v>28439030</v>
      </c>
      <c r="S1957" s="124" t="s">
        <v>5381</v>
      </c>
    </row>
    <row r="1958" spans="18:19" x14ac:dyDescent="0.25">
      <c r="R1958" s="123">
        <v>28439090</v>
      </c>
      <c r="S1958" s="124" t="s">
        <v>3707</v>
      </c>
    </row>
    <row r="1959" spans="18:19" x14ac:dyDescent="0.25">
      <c r="R1959" s="123">
        <v>28441000</v>
      </c>
      <c r="S1959" s="124" t="s">
        <v>5382</v>
      </c>
    </row>
    <row r="1960" spans="18:19" x14ac:dyDescent="0.25">
      <c r="R1960" s="123">
        <v>28442000</v>
      </c>
      <c r="S1960" s="124" t="s">
        <v>5383</v>
      </c>
    </row>
    <row r="1961" spans="18:19" x14ac:dyDescent="0.25">
      <c r="R1961" s="123">
        <v>28443000</v>
      </c>
      <c r="S1961" s="124" t="s">
        <v>5384</v>
      </c>
    </row>
    <row r="1962" spans="18:19" x14ac:dyDescent="0.25">
      <c r="R1962" s="123">
        <v>28444010</v>
      </c>
      <c r="S1962" s="124" t="s">
        <v>5385</v>
      </c>
    </row>
    <row r="1963" spans="18:19" x14ac:dyDescent="0.25">
      <c r="R1963" s="123">
        <v>28444020</v>
      </c>
      <c r="S1963" s="124" t="s">
        <v>5386</v>
      </c>
    </row>
    <row r="1964" spans="18:19" x14ac:dyDescent="0.25">
      <c r="R1964" s="123">
        <v>28444030</v>
      </c>
      <c r="S1964" s="124" t="s">
        <v>5387</v>
      </c>
    </row>
    <row r="1965" spans="18:19" x14ac:dyDescent="0.25">
      <c r="R1965" s="123">
        <v>28444090</v>
      </c>
      <c r="S1965" s="124" t="s">
        <v>3707</v>
      </c>
    </row>
    <row r="1966" spans="18:19" x14ac:dyDescent="0.25">
      <c r="R1966" s="123">
        <v>28445000</v>
      </c>
      <c r="S1966" s="124" t="s">
        <v>5388</v>
      </c>
    </row>
    <row r="1967" spans="18:19" x14ac:dyDescent="0.25">
      <c r="R1967" s="123">
        <v>28451000</v>
      </c>
      <c r="S1967" s="124" t="s">
        <v>5389</v>
      </c>
    </row>
    <row r="1968" spans="18:19" x14ac:dyDescent="0.25">
      <c r="R1968" s="123">
        <v>28459000</v>
      </c>
      <c r="S1968" s="124" t="s">
        <v>3707</v>
      </c>
    </row>
    <row r="1969" spans="18:19" x14ac:dyDescent="0.25">
      <c r="R1969" s="123">
        <v>28461010</v>
      </c>
      <c r="S1969" s="124" t="s">
        <v>5390</v>
      </c>
    </row>
    <row r="1970" spans="18:19" x14ac:dyDescent="0.25">
      <c r="R1970" s="123">
        <v>28461090</v>
      </c>
      <c r="S1970" s="124" t="s">
        <v>3707</v>
      </c>
    </row>
    <row r="1971" spans="18:19" x14ac:dyDescent="0.25">
      <c r="R1971" s="123">
        <v>28469010</v>
      </c>
      <c r="S1971" s="124" t="s">
        <v>5391</v>
      </c>
    </row>
    <row r="1972" spans="18:19" x14ac:dyDescent="0.25">
      <c r="R1972" s="123">
        <v>28469020</v>
      </c>
      <c r="S1972" s="124" t="s">
        <v>5392</v>
      </c>
    </row>
    <row r="1973" spans="18:19" x14ac:dyDescent="0.25">
      <c r="R1973" s="123">
        <v>28469030</v>
      </c>
      <c r="S1973" s="124" t="s">
        <v>5393</v>
      </c>
    </row>
    <row r="1974" spans="18:19" x14ac:dyDescent="0.25">
      <c r="R1974" s="123">
        <v>28469090</v>
      </c>
      <c r="S1974" s="124" t="s">
        <v>3707</v>
      </c>
    </row>
    <row r="1975" spans="18:19" x14ac:dyDescent="0.25">
      <c r="R1975" s="123">
        <v>28470000</v>
      </c>
      <c r="S1975" s="124" t="s">
        <v>5394</v>
      </c>
    </row>
    <row r="1976" spans="18:19" x14ac:dyDescent="0.25">
      <c r="R1976" s="123">
        <v>28491000</v>
      </c>
      <c r="S1976" s="124" t="s">
        <v>5283</v>
      </c>
    </row>
    <row r="1977" spans="18:19" x14ac:dyDescent="0.25">
      <c r="R1977" s="123">
        <v>28492000</v>
      </c>
      <c r="S1977" s="124" t="s">
        <v>5395</v>
      </c>
    </row>
    <row r="1978" spans="18:19" x14ac:dyDescent="0.25">
      <c r="R1978" s="123">
        <v>28499010</v>
      </c>
      <c r="S1978" s="124" t="s">
        <v>5396</v>
      </c>
    </row>
    <row r="1979" spans="18:19" x14ac:dyDescent="0.25">
      <c r="R1979" s="123">
        <v>28499020</v>
      </c>
      <c r="S1979" s="124" t="s">
        <v>5397</v>
      </c>
    </row>
    <row r="1980" spans="18:19" x14ac:dyDescent="0.25">
      <c r="R1980" s="123">
        <v>28499030</v>
      </c>
      <c r="S1980" s="124" t="s">
        <v>5398</v>
      </c>
    </row>
    <row r="1981" spans="18:19" x14ac:dyDescent="0.25">
      <c r="R1981" s="123">
        <v>28499090</v>
      </c>
      <c r="S1981" s="124" t="s">
        <v>3707</v>
      </c>
    </row>
    <row r="1982" spans="18:19" x14ac:dyDescent="0.25">
      <c r="R1982" s="123">
        <v>28500010</v>
      </c>
      <c r="S1982" s="124" t="s">
        <v>5399</v>
      </c>
    </row>
    <row r="1983" spans="18:19" x14ac:dyDescent="0.25">
      <c r="R1983" s="123">
        <v>28500020</v>
      </c>
      <c r="S1983" s="124" t="s">
        <v>5400</v>
      </c>
    </row>
    <row r="1984" spans="18:19" x14ac:dyDescent="0.25">
      <c r="R1984" s="123">
        <v>28500090</v>
      </c>
      <c r="S1984" s="124" t="s">
        <v>3707</v>
      </c>
    </row>
    <row r="1985" spans="18:19" x14ac:dyDescent="0.25">
      <c r="R1985" s="123">
        <v>2852101</v>
      </c>
      <c r="S1985" s="124" t="s">
        <v>5401</v>
      </c>
    </row>
    <row r="1986" spans="18:19" x14ac:dyDescent="0.25">
      <c r="R1986" s="123">
        <v>28521011</v>
      </c>
      <c r="S1986" s="124" t="s">
        <v>5223</v>
      </c>
    </row>
    <row r="1987" spans="18:19" x14ac:dyDescent="0.25">
      <c r="R1987" s="123">
        <v>28521012</v>
      </c>
      <c r="S1987" s="124" t="s">
        <v>5402</v>
      </c>
    </row>
    <row r="1988" spans="18:19" x14ac:dyDescent="0.25">
      <c r="R1988" s="123">
        <v>28521013</v>
      </c>
      <c r="S1988" s="124" t="s">
        <v>5403</v>
      </c>
    </row>
    <row r="1989" spans="18:19" x14ac:dyDescent="0.25">
      <c r="R1989" s="123">
        <v>28521014</v>
      </c>
      <c r="S1989" s="124" t="s">
        <v>5404</v>
      </c>
    </row>
    <row r="1990" spans="18:19" x14ac:dyDescent="0.25">
      <c r="R1990" s="123">
        <v>28521019</v>
      </c>
      <c r="S1990" s="124" t="s">
        <v>3707</v>
      </c>
    </row>
    <row r="1991" spans="18:19" x14ac:dyDescent="0.25">
      <c r="R1991" s="123">
        <v>2852102</v>
      </c>
      <c r="S1991" s="124" t="s">
        <v>5405</v>
      </c>
    </row>
    <row r="1992" spans="18:19" x14ac:dyDescent="0.25">
      <c r="R1992" s="123">
        <v>28521021</v>
      </c>
      <c r="S1992" s="124" t="s">
        <v>5406</v>
      </c>
    </row>
    <row r="1993" spans="18:19" x14ac:dyDescent="0.25">
      <c r="R1993" s="123">
        <v>28521022</v>
      </c>
      <c r="S1993" s="124" t="s">
        <v>5407</v>
      </c>
    </row>
    <row r="1994" spans="18:19" x14ac:dyDescent="0.25">
      <c r="R1994" s="123">
        <v>28521023</v>
      </c>
      <c r="S1994" s="124" t="s">
        <v>5408</v>
      </c>
    </row>
    <row r="1995" spans="18:19" x14ac:dyDescent="0.25">
      <c r="R1995" s="123">
        <v>28521024</v>
      </c>
      <c r="S1995" s="124" t="s">
        <v>5409</v>
      </c>
    </row>
    <row r="1996" spans="18:19" x14ac:dyDescent="0.25">
      <c r="R1996" s="123">
        <v>28521025</v>
      </c>
      <c r="S1996" s="124" t="s">
        <v>5410</v>
      </c>
    </row>
    <row r="1997" spans="18:19" x14ac:dyDescent="0.25">
      <c r="R1997" s="123">
        <v>28521029</v>
      </c>
      <c r="S1997" s="124" t="s">
        <v>3707</v>
      </c>
    </row>
    <row r="1998" spans="18:19" x14ac:dyDescent="0.25">
      <c r="R1998" s="123">
        <v>28529000</v>
      </c>
      <c r="S1998" s="124" t="s">
        <v>3707</v>
      </c>
    </row>
    <row r="1999" spans="18:19" x14ac:dyDescent="0.25">
      <c r="R1999" s="123">
        <v>28531000</v>
      </c>
      <c r="S1999" s="124" t="s">
        <v>5411</v>
      </c>
    </row>
    <row r="2000" spans="18:19" x14ac:dyDescent="0.25">
      <c r="R2000" s="123">
        <v>2853901</v>
      </c>
      <c r="S2000" s="124" t="s">
        <v>5412</v>
      </c>
    </row>
    <row r="2001" spans="18:19" x14ac:dyDescent="0.25">
      <c r="R2001" s="123">
        <v>28539011</v>
      </c>
      <c r="S2001" s="124" t="s">
        <v>5250</v>
      </c>
    </row>
    <row r="2002" spans="18:19" x14ac:dyDescent="0.25">
      <c r="R2002" s="123">
        <v>28539012</v>
      </c>
      <c r="S2002" s="124" t="s">
        <v>5303</v>
      </c>
    </row>
    <row r="2003" spans="18:19" x14ac:dyDescent="0.25">
      <c r="R2003" s="123">
        <v>28539013</v>
      </c>
      <c r="S2003" s="124" t="s">
        <v>5413</v>
      </c>
    </row>
    <row r="2004" spans="18:19" x14ac:dyDescent="0.25">
      <c r="R2004" s="123">
        <v>28539019</v>
      </c>
      <c r="S2004" s="124" t="s">
        <v>3707</v>
      </c>
    </row>
    <row r="2005" spans="18:19" x14ac:dyDescent="0.25">
      <c r="R2005" s="123">
        <v>28539020</v>
      </c>
      <c r="S2005" s="124" t="s">
        <v>5414</v>
      </c>
    </row>
    <row r="2006" spans="18:19" x14ac:dyDescent="0.25">
      <c r="R2006" s="123">
        <v>28539030</v>
      </c>
      <c r="S2006" s="124" t="s">
        <v>5415</v>
      </c>
    </row>
    <row r="2007" spans="18:19" x14ac:dyDescent="0.25">
      <c r="R2007" s="123">
        <v>28539090</v>
      </c>
      <c r="S2007" s="124" t="s">
        <v>3707</v>
      </c>
    </row>
    <row r="2008" spans="18:19" x14ac:dyDescent="0.25">
      <c r="R2008" s="123">
        <v>29011000</v>
      </c>
      <c r="S2008" s="124" t="s">
        <v>5416</v>
      </c>
    </row>
    <row r="2009" spans="18:19" x14ac:dyDescent="0.25">
      <c r="R2009" s="123">
        <v>29012100</v>
      </c>
      <c r="S2009" s="124" t="s">
        <v>5417</v>
      </c>
    </row>
    <row r="2010" spans="18:19" x14ac:dyDescent="0.25">
      <c r="R2010" s="123">
        <v>29012200</v>
      </c>
      <c r="S2010" s="124" t="s">
        <v>5418</v>
      </c>
    </row>
    <row r="2011" spans="18:19" x14ac:dyDescent="0.25">
      <c r="R2011" s="123">
        <v>29012300</v>
      </c>
      <c r="S2011" s="124" t="s">
        <v>5419</v>
      </c>
    </row>
    <row r="2012" spans="18:19" x14ac:dyDescent="0.25">
      <c r="R2012" s="123">
        <v>29012410</v>
      </c>
      <c r="S2012" s="124" t="s">
        <v>5420</v>
      </c>
    </row>
    <row r="2013" spans="18:19" x14ac:dyDescent="0.25">
      <c r="R2013" s="123">
        <v>29012420</v>
      </c>
      <c r="S2013" s="124" t="s">
        <v>5421</v>
      </c>
    </row>
    <row r="2014" spans="18:19" x14ac:dyDescent="0.25">
      <c r="R2014" s="123">
        <v>29012900</v>
      </c>
      <c r="S2014" s="124" t="s">
        <v>3707</v>
      </c>
    </row>
    <row r="2015" spans="18:19" x14ac:dyDescent="0.25">
      <c r="R2015" s="123">
        <v>29021100</v>
      </c>
      <c r="S2015" s="124" t="s">
        <v>5422</v>
      </c>
    </row>
    <row r="2016" spans="18:19" x14ac:dyDescent="0.25">
      <c r="R2016" s="123">
        <v>29021910</v>
      </c>
      <c r="S2016" s="124" t="s">
        <v>5423</v>
      </c>
    </row>
    <row r="2017" spans="18:19" x14ac:dyDescent="0.25">
      <c r="R2017" s="123">
        <v>29021990</v>
      </c>
      <c r="S2017" s="124" t="s">
        <v>3707</v>
      </c>
    </row>
    <row r="2018" spans="18:19" x14ac:dyDescent="0.25">
      <c r="R2018" s="123">
        <v>29022000</v>
      </c>
      <c r="S2018" s="124" t="s">
        <v>5424</v>
      </c>
    </row>
    <row r="2019" spans="18:19" x14ac:dyDescent="0.25">
      <c r="R2019" s="123">
        <v>29023000</v>
      </c>
      <c r="S2019" s="124" t="s">
        <v>5425</v>
      </c>
    </row>
    <row r="2020" spans="18:19" x14ac:dyDescent="0.25">
      <c r="R2020" s="123">
        <v>29024100</v>
      </c>
      <c r="S2020" s="124" t="s">
        <v>5426</v>
      </c>
    </row>
    <row r="2021" spans="18:19" x14ac:dyDescent="0.25">
      <c r="R2021" s="123">
        <v>29024200</v>
      </c>
      <c r="S2021" s="124" t="s">
        <v>5427</v>
      </c>
    </row>
    <row r="2022" spans="18:19" x14ac:dyDescent="0.25">
      <c r="R2022" s="123">
        <v>29024300</v>
      </c>
      <c r="S2022" s="124" t="s">
        <v>5428</v>
      </c>
    </row>
    <row r="2023" spans="18:19" x14ac:dyDescent="0.25">
      <c r="R2023" s="123">
        <v>29024400</v>
      </c>
      <c r="S2023" s="124" t="s">
        <v>5429</v>
      </c>
    </row>
    <row r="2024" spans="18:19" x14ac:dyDescent="0.25">
      <c r="R2024" s="123">
        <v>29025000</v>
      </c>
      <c r="S2024" s="124" t="s">
        <v>5430</v>
      </c>
    </row>
    <row r="2025" spans="18:19" x14ac:dyDescent="0.25">
      <c r="R2025" s="123">
        <v>29026000</v>
      </c>
      <c r="S2025" s="124" t="s">
        <v>5431</v>
      </c>
    </row>
    <row r="2026" spans="18:19" x14ac:dyDescent="0.25">
      <c r="R2026" s="123">
        <v>29027000</v>
      </c>
      <c r="S2026" s="124" t="s">
        <v>5432</v>
      </c>
    </row>
    <row r="2027" spans="18:19" x14ac:dyDescent="0.25">
      <c r="R2027" s="123">
        <v>29029010</v>
      </c>
      <c r="S2027" s="124" t="s">
        <v>5433</v>
      </c>
    </row>
    <row r="2028" spans="18:19" x14ac:dyDescent="0.25">
      <c r="R2028" s="123">
        <v>29029020</v>
      </c>
      <c r="S2028" s="124" t="s">
        <v>5104</v>
      </c>
    </row>
    <row r="2029" spans="18:19" x14ac:dyDescent="0.25">
      <c r="R2029" s="123">
        <v>29029030</v>
      </c>
      <c r="S2029" s="124" t="s">
        <v>5434</v>
      </c>
    </row>
    <row r="2030" spans="18:19" x14ac:dyDescent="0.25">
      <c r="R2030" s="123">
        <v>29029040</v>
      </c>
      <c r="S2030" s="124" t="s">
        <v>5435</v>
      </c>
    </row>
    <row r="2031" spans="18:19" x14ac:dyDescent="0.25">
      <c r="R2031" s="123">
        <v>29029090</v>
      </c>
      <c r="S2031" s="124" t="s">
        <v>3707</v>
      </c>
    </row>
    <row r="2032" spans="18:19" x14ac:dyDescent="0.25">
      <c r="R2032" s="123">
        <v>29031110</v>
      </c>
      <c r="S2032" s="124" t="s">
        <v>5436</v>
      </c>
    </row>
    <row r="2033" spans="18:19" x14ac:dyDescent="0.25">
      <c r="R2033" s="123">
        <v>29031120</v>
      </c>
      <c r="S2033" s="124" t="s">
        <v>5437</v>
      </c>
    </row>
    <row r="2034" spans="18:19" x14ac:dyDescent="0.25">
      <c r="R2034" s="123">
        <v>29031200</v>
      </c>
      <c r="S2034" s="124" t="s">
        <v>5438</v>
      </c>
    </row>
    <row r="2035" spans="18:19" x14ac:dyDescent="0.25">
      <c r="R2035" s="123">
        <v>29031300</v>
      </c>
      <c r="S2035" s="124" t="s">
        <v>5439</v>
      </c>
    </row>
    <row r="2036" spans="18:19" x14ac:dyDescent="0.25">
      <c r="R2036" s="123">
        <v>29031400</v>
      </c>
      <c r="S2036" s="124" t="s">
        <v>5440</v>
      </c>
    </row>
    <row r="2037" spans="18:19" x14ac:dyDescent="0.25">
      <c r="R2037" s="123">
        <v>29031500</v>
      </c>
      <c r="S2037" s="124" t="s">
        <v>5441</v>
      </c>
    </row>
    <row r="2038" spans="18:19" x14ac:dyDescent="0.25">
      <c r="R2038" s="123">
        <v>29031910</v>
      </c>
      <c r="S2038" s="124" t="s">
        <v>5442</v>
      </c>
    </row>
    <row r="2039" spans="18:19" x14ac:dyDescent="0.25">
      <c r="R2039" s="123">
        <v>29031920</v>
      </c>
      <c r="S2039" s="124" t="s">
        <v>5443</v>
      </c>
    </row>
    <row r="2040" spans="18:19" x14ac:dyDescent="0.25">
      <c r="R2040" s="123">
        <v>29031990</v>
      </c>
      <c r="S2040" s="124" t="s">
        <v>3707</v>
      </c>
    </row>
    <row r="2041" spans="18:19" x14ac:dyDescent="0.25">
      <c r="R2041" s="123">
        <v>29032100</v>
      </c>
      <c r="S2041" s="124" t="s">
        <v>5444</v>
      </c>
    </row>
    <row r="2042" spans="18:19" x14ac:dyDescent="0.25">
      <c r="R2042" s="123">
        <v>29032200</v>
      </c>
      <c r="S2042" s="124" t="s">
        <v>5445</v>
      </c>
    </row>
    <row r="2043" spans="18:19" x14ac:dyDescent="0.25">
      <c r="R2043" s="123">
        <v>29032300</v>
      </c>
      <c r="S2043" s="124" t="s">
        <v>5446</v>
      </c>
    </row>
    <row r="2044" spans="18:19" x14ac:dyDescent="0.25">
      <c r="R2044" s="123">
        <v>29032900</v>
      </c>
      <c r="S2044" s="124" t="s">
        <v>3707</v>
      </c>
    </row>
    <row r="2045" spans="18:19" x14ac:dyDescent="0.25">
      <c r="R2045" s="123">
        <v>29033100</v>
      </c>
      <c r="S2045" s="124" t="s">
        <v>5447</v>
      </c>
    </row>
    <row r="2046" spans="18:19" x14ac:dyDescent="0.25">
      <c r="R2046" s="123">
        <v>2903391</v>
      </c>
      <c r="S2046" s="124" t="s">
        <v>5448</v>
      </c>
    </row>
    <row r="2047" spans="18:19" x14ac:dyDescent="0.25">
      <c r="R2047" s="123">
        <v>29033911</v>
      </c>
      <c r="S2047" s="124" t="s">
        <v>5449</v>
      </c>
    </row>
    <row r="2048" spans="18:19" x14ac:dyDescent="0.25">
      <c r="R2048" s="123">
        <v>29033912</v>
      </c>
      <c r="S2048" s="124" t="s">
        <v>5450</v>
      </c>
    </row>
    <row r="2049" spans="18:19" x14ac:dyDescent="0.25">
      <c r="R2049" s="123">
        <v>29033919</v>
      </c>
      <c r="S2049" s="124" t="s">
        <v>3707</v>
      </c>
    </row>
    <row r="2050" spans="18:19" x14ac:dyDescent="0.25">
      <c r="R2050" s="123">
        <v>2903392</v>
      </c>
      <c r="S2050" s="124" t="s">
        <v>5451</v>
      </c>
    </row>
    <row r="2051" spans="18:19" x14ac:dyDescent="0.25">
      <c r="R2051" s="123">
        <v>29033921</v>
      </c>
      <c r="S2051" s="124" t="s">
        <v>5452</v>
      </c>
    </row>
    <row r="2052" spans="18:19" x14ac:dyDescent="0.25">
      <c r="R2052" s="123">
        <v>29033929</v>
      </c>
      <c r="S2052" s="124" t="s">
        <v>3707</v>
      </c>
    </row>
    <row r="2053" spans="18:19" x14ac:dyDescent="0.25">
      <c r="R2053" s="123">
        <v>2903393</v>
      </c>
      <c r="S2053" s="124" t="s">
        <v>5453</v>
      </c>
    </row>
    <row r="2054" spans="18:19" x14ac:dyDescent="0.25">
      <c r="R2054" s="123">
        <v>29033931</v>
      </c>
      <c r="S2054" s="124" t="s">
        <v>5454</v>
      </c>
    </row>
    <row r="2055" spans="18:19" x14ac:dyDescent="0.25">
      <c r="R2055" s="123">
        <v>29033932</v>
      </c>
      <c r="S2055" s="124" t="s">
        <v>5455</v>
      </c>
    </row>
    <row r="2056" spans="18:19" x14ac:dyDescent="0.25">
      <c r="R2056" s="123">
        <v>29033939</v>
      </c>
      <c r="S2056" s="124" t="s">
        <v>3707</v>
      </c>
    </row>
    <row r="2057" spans="18:19" x14ac:dyDescent="0.25">
      <c r="R2057" s="123">
        <v>29037100</v>
      </c>
      <c r="S2057" s="124" t="s">
        <v>5456</v>
      </c>
    </row>
    <row r="2058" spans="18:19" x14ac:dyDescent="0.25">
      <c r="R2058" s="123">
        <v>29037200</v>
      </c>
      <c r="S2058" s="124" t="s">
        <v>5457</v>
      </c>
    </row>
    <row r="2059" spans="18:19" x14ac:dyDescent="0.25">
      <c r="R2059" s="123">
        <v>29037300</v>
      </c>
      <c r="S2059" s="124" t="s">
        <v>5458</v>
      </c>
    </row>
    <row r="2060" spans="18:19" x14ac:dyDescent="0.25">
      <c r="R2060" s="123">
        <v>29037400</v>
      </c>
      <c r="S2060" s="124" t="s">
        <v>5459</v>
      </c>
    </row>
    <row r="2061" spans="18:19" x14ac:dyDescent="0.25">
      <c r="R2061" s="123">
        <v>29037500</v>
      </c>
      <c r="S2061" s="124" t="s">
        <v>5460</v>
      </c>
    </row>
    <row r="2062" spans="18:19" x14ac:dyDescent="0.25">
      <c r="R2062" s="123">
        <v>29037600</v>
      </c>
      <c r="S2062" s="124" t="s">
        <v>5461</v>
      </c>
    </row>
    <row r="2063" spans="18:19" x14ac:dyDescent="0.25">
      <c r="R2063" s="123">
        <v>2903771</v>
      </c>
      <c r="S2063" s="124" t="s">
        <v>5462</v>
      </c>
    </row>
    <row r="2064" spans="18:19" x14ac:dyDescent="0.25">
      <c r="R2064" s="123">
        <v>29037711</v>
      </c>
      <c r="S2064" s="124" t="s">
        <v>5463</v>
      </c>
    </row>
    <row r="2065" spans="18:19" x14ac:dyDescent="0.25">
      <c r="R2065" s="123">
        <v>29037712</v>
      </c>
      <c r="S2065" s="124" t="s">
        <v>5464</v>
      </c>
    </row>
    <row r="2066" spans="18:19" x14ac:dyDescent="0.25">
      <c r="R2066" s="123">
        <v>29037713</v>
      </c>
      <c r="S2066" s="124" t="s">
        <v>5465</v>
      </c>
    </row>
    <row r="2067" spans="18:19" x14ac:dyDescent="0.25">
      <c r="R2067" s="123">
        <v>2903772</v>
      </c>
      <c r="S2067" s="124" t="s">
        <v>5466</v>
      </c>
    </row>
    <row r="2068" spans="18:19" x14ac:dyDescent="0.25">
      <c r="R2068" s="123">
        <v>29037721</v>
      </c>
      <c r="S2068" s="124" t="s">
        <v>5467</v>
      </c>
    </row>
    <row r="2069" spans="18:19" x14ac:dyDescent="0.25">
      <c r="R2069" s="123">
        <v>29037722</v>
      </c>
      <c r="S2069" s="124" t="s">
        <v>5468</v>
      </c>
    </row>
    <row r="2070" spans="18:19" x14ac:dyDescent="0.25">
      <c r="R2070" s="123">
        <v>29037723</v>
      </c>
      <c r="S2070" s="124" t="s">
        <v>5469</v>
      </c>
    </row>
    <row r="2071" spans="18:19" x14ac:dyDescent="0.25">
      <c r="R2071" s="123">
        <v>29037724</v>
      </c>
      <c r="S2071" s="124" t="s">
        <v>5470</v>
      </c>
    </row>
    <row r="2072" spans="18:19" x14ac:dyDescent="0.25">
      <c r="R2072" s="123">
        <v>2903773</v>
      </c>
      <c r="S2072" s="124" t="s">
        <v>5471</v>
      </c>
    </row>
    <row r="2073" spans="18:19" x14ac:dyDescent="0.25">
      <c r="R2073" s="123">
        <v>29037731</v>
      </c>
      <c r="S2073" s="124" t="s">
        <v>5472</v>
      </c>
    </row>
    <row r="2074" spans="18:19" x14ac:dyDescent="0.25">
      <c r="R2074" s="123">
        <v>29037732</v>
      </c>
      <c r="S2074" s="124" t="s">
        <v>5473</v>
      </c>
    </row>
    <row r="2075" spans="18:19" x14ac:dyDescent="0.25">
      <c r="R2075" s="123">
        <v>29037733</v>
      </c>
      <c r="S2075" s="124" t="s">
        <v>5474</v>
      </c>
    </row>
    <row r="2076" spans="18:19" x14ac:dyDescent="0.25">
      <c r="R2076" s="123">
        <v>29037734</v>
      </c>
      <c r="S2076" s="124" t="s">
        <v>5475</v>
      </c>
    </row>
    <row r="2077" spans="18:19" x14ac:dyDescent="0.25">
      <c r="R2077" s="123">
        <v>29037735</v>
      </c>
      <c r="S2077" s="124" t="s">
        <v>5476</v>
      </c>
    </row>
    <row r="2078" spans="18:19" x14ac:dyDescent="0.25">
      <c r="R2078" s="123">
        <v>29037736</v>
      </c>
      <c r="S2078" s="124" t="s">
        <v>5477</v>
      </c>
    </row>
    <row r="2079" spans="18:19" x14ac:dyDescent="0.25">
      <c r="R2079" s="123">
        <v>29037737</v>
      </c>
      <c r="S2079" s="124" t="s">
        <v>5478</v>
      </c>
    </row>
    <row r="2080" spans="18:19" x14ac:dyDescent="0.25">
      <c r="R2080" s="123">
        <v>29037790</v>
      </c>
      <c r="S2080" s="124" t="s">
        <v>3707</v>
      </c>
    </row>
    <row r="2081" spans="18:19" x14ac:dyDescent="0.25">
      <c r="R2081" s="123">
        <v>29037800</v>
      </c>
      <c r="S2081" s="124" t="s">
        <v>5479</v>
      </c>
    </row>
    <row r="2082" spans="18:19" x14ac:dyDescent="0.25">
      <c r="R2082" s="123">
        <v>2903791</v>
      </c>
      <c r="S2082" s="124" t="s">
        <v>5480</v>
      </c>
    </row>
    <row r="2083" spans="18:19" x14ac:dyDescent="0.25">
      <c r="R2083" s="123">
        <v>29037911</v>
      </c>
      <c r="S2083" s="124" t="s">
        <v>5481</v>
      </c>
    </row>
    <row r="2084" spans="18:19" x14ac:dyDescent="0.25">
      <c r="R2084" s="123">
        <v>29037912</v>
      </c>
      <c r="S2084" s="124" t="s">
        <v>5482</v>
      </c>
    </row>
    <row r="2085" spans="18:19" x14ac:dyDescent="0.25">
      <c r="R2085" s="123">
        <v>29037919</v>
      </c>
      <c r="S2085" s="124" t="s">
        <v>3707</v>
      </c>
    </row>
    <row r="2086" spans="18:19" x14ac:dyDescent="0.25">
      <c r="R2086" s="123">
        <v>29037920</v>
      </c>
      <c r="S2086" s="124" t="s">
        <v>5483</v>
      </c>
    </row>
    <row r="2087" spans="18:19" x14ac:dyDescent="0.25">
      <c r="R2087" s="123">
        <v>2903793</v>
      </c>
      <c r="S2087" s="124" t="s">
        <v>5484</v>
      </c>
    </row>
    <row r="2088" spans="18:19" x14ac:dyDescent="0.25">
      <c r="R2088" s="123">
        <v>29037931</v>
      </c>
      <c r="S2088" s="124" t="s">
        <v>5485</v>
      </c>
    </row>
    <row r="2089" spans="18:19" x14ac:dyDescent="0.25">
      <c r="R2089" s="123">
        <v>29037939</v>
      </c>
      <c r="S2089" s="124" t="s">
        <v>3707</v>
      </c>
    </row>
    <row r="2090" spans="18:19" x14ac:dyDescent="0.25">
      <c r="R2090" s="123">
        <v>29037990</v>
      </c>
      <c r="S2090" s="124" t="s">
        <v>3707</v>
      </c>
    </row>
    <row r="2091" spans="18:19" x14ac:dyDescent="0.25">
      <c r="R2091" s="123">
        <v>29038110</v>
      </c>
      <c r="S2091" s="124" t="s">
        <v>5486</v>
      </c>
    </row>
    <row r="2092" spans="18:19" x14ac:dyDescent="0.25">
      <c r="R2092" s="123">
        <v>29038190</v>
      </c>
      <c r="S2092" s="124" t="s">
        <v>3707</v>
      </c>
    </row>
    <row r="2093" spans="18:19" x14ac:dyDescent="0.25">
      <c r="R2093" s="123">
        <v>29038210</v>
      </c>
      <c r="S2093" s="124" t="s">
        <v>5487</v>
      </c>
    </row>
    <row r="2094" spans="18:19" x14ac:dyDescent="0.25">
      <c r="R2094" s="123">
        <v>29038220</v>
      </c>
      <c r="S2094" s="124" t="s">
        <v>5488</v>
      </c>
    </row>
    <row r="2095" spans="18:19" x14ac:dyDescent="0.25">
      <c r="R2095" s="123">
        <v>29038230</v>
      </c>
      <c r="S2095" s="124" t="s">
        <v>5489</v>
      </c>
    </row>
    <row r="2096" spans="18:19" x14ac:dyDescent="0.25">
      <c r="R2096" s="123">
        <v>29038300</v>
      </c>
      <c r="S2096" s="124" t="s">
        <v>5490</v>
      </c>
    </row>
    <row r="2097" spans="18:19" x14ac:dyDescent="0.25">
      <c r="R2097" s="123">
        <v>29038900</v>
      </c>
      <c r="S2097" s="124" t="s">
        <v>3707</v>
      </c>
    </row>
    <row r="2098" spans="18:19" x14ac:dyDescent="0.25">
      <c r="R2098" s="123">
        <v>29039110</v>
      </c>
      <c r="S2098" s="124" t="s">
        <v>5491</v>
      </c>
    </row>
    <row r="2099" spans="18:19" x14ac:dyDescent="0.25">
      <c r="R2099" s="123">
        <v>29039120</v>
      </c>
      <c r="S2099" s="124" t="s">
        <v>5492</v>
      </c>
    </row>
    <row r="2100" spans="18:19" x14ac:dyDescent="0.25">
      <c r="R2100" s="123">
        <v>29039130</v>
      </c>
      <c r="S2100" s="124" t="s">
        <v>5493</v>
      </c>
    </row>
    <row r="2101" spans="18:19" x14ac:dyDescent="0.25">
      <c r="R2101" s="123">
        <v>29039210</v>
      </c>
      <c r="S2101" s="124" t="s">
        <v>5494</v>
      </c>
    </row>
    <row r="2102" spans="18:19" x14ac:dyDescent="0.25">
      <c r="R2102" s="123">
        <v>29039220</v>
      </c>
      <c r="S2102" s="124" t="s">
        <v>5495</v>
      </c>
    </row>
    <row r="2103" spans="18:19" x14ac:dyDescent="0.25">
      <c r="R2103" s="123">
        <v>29039300</v>
      </c>
      <c r="S2103" s="124" t="s">
        <v>5496</v>
      </c>
    </row>
    <row r="2104" spans="18:19" x14ac:dyDescent="0.25">
      <c r="R2104" s="123">
        <v>29039400</v>
      </c>
      <c r="S2104" s="124" t="s">
        <v>5497</v>
      </c>
    </row>
    <row r="2105" spans="18:19" x14ac:dyDescent="0.25">
      <c r="R2105" s="123">
        <v>2903991</v>
      </c>
      <c r="S2105" s="124" t="s">
        <v>5498</v>
      </c>
    </row>
    <row r="2106" spans="18:19" x14ac:dyDescent="0.25">
      <c r="R2106" s="123">
        <v>29039911</v>
      </c>
      <c r="S2106" s="124" t="s">
        <v>5499</v>
      </c>
    </row>
    <row r="2107" spans="18:19" x14ac:dyDescent="0.25">
      <c r="R2107" s="123">
        <v>29039912</v>
      </c>
      <c r="S2107" s="124" t="s">
        <v>5500</v>
      </c>
    </row>
    <row r="2108" spans="18:19" x14ac:dyDescent="0.25">
      <c r="R2108" s="123">
        <v>29039913</v>
      </c>
      <c r="S2108" s="124" t="s">
        <v>5501</v>
      </c>
    </row>
    <row r="2109" spans="18:19" x14ac:dyDescent="0.25">
      <c r="R2109" s="123">
        <v>29039914</v>
      </c>
      <c r="S2109" s="124" t="s">
        <v>5502</v>
      </c>
    </row>
    <row r="2110" spans="18:19" x14ac:dyDescent="0.25">
      <c r="R2110" s="123">
        <v>29039915</v>
      </c>
      <c r="S2110" s="124" t="s">
        <v>5503</v>
      </c>
    </row>
    <row r="2111" spans="18:19" x14ac:dyDescent="0.25">
      <c r="R2111" s="123">
        <v>29039916</v>
      </c>
      <c r="S2111" s="124" t="s">
        <v>5504</v>
      </c>
    </row>
    <row r="2112" spans="18:19" x14ac:dyDescent="0.25">
      <c r="R2112" s="123">
        <v>29039917</v>
      </c>
      <c r="S2112" s="124" t="s">
        <v>5505</v>
      </c>
    </row>
    <row r="2113" spans="18:19" x14ac:dyDescent="0.25">
      <c r="R2113" s="123">
        <v>29039918</v>
      </c>
      <c r="S2113" s="124" t="s">
        <v>5506</v>
      </c>
    </row>
    <row r="2114" spans="18:19" x14ac:dyDescent="0.25">
      <c r="R2114" s="123">
        <v>29039919</v>
      </c>
      <c r="S2114" s="124" t="s">
        <v>3707</v>
      </c>
    </row>
    <row r="2115" spans="18:19" x14ac:dyDescent="0.25">
      <c r="R2115" s="123">
        <v>2903992</v>
      </c>
      <c r="S2115" s="124" t="s">
        <v>5507</v>
      </c>
    </row>
    <row r="2116" spans="18:19" x14ac:dyDescent="0.25">
      <c r="R2116" s="123">
        <v>29039921</v>
      </c>
      <c r="S2116" s="124" t="s">
        <v>5508</v>
      </c>
    </row>
    <row r="2117" spans="18:19" x14ac:dyDescent="0.25">
      <c r="R2117" s="123">
        <v>29039922</v>
      </c>
      <c r="S2117" s="124" t="s">
        <v>5509</v>
      </c>
    </row>
    <row r="2118" spans="18:19" x14ac:dyDescent="0.25">
      <c r="R2118" s="123">
        <v>29039923</v>
      </c>
      <c r="S2118" s="124" t="s">
        <v>5510</v>
      </c>
    </row>
    <row r="2119" spans="18:19" x14ac:dyDescent="0.25">
      <c r="R2119" s="123">
        <v>29039924</v>
      </c>
      <c r="S2119" s="124" t="s">
        <v>5511</v>
      </c>
    </row>
    <row r="2120" spans="18:19" x14ac:dyDescent="0.25">
      <c r="R2120" s="123">
        <v>29039929</v>
      </c>
      <c r="S2120" s="124" t="s">
        <v>3707</v>
      </c>
    </row>
    <row r="2121" spans="18:19" x14ac:dyDescent="0.25">
      <c r="R2121" s="123">
        <v>2903993</v>
      </c>
      <c r="S2121" s="124" t="s">
        <v>5512</v>
      </c>
    </row>
    <row r="2122" spans="18:19" x14ac:dyDescent="0.25">
      <c r="R2122" s="123">
        <v>29039931</v>
      </c>
      <c r="S2122" s="124" t="s">
        <v>5513</v>
      </c>
    </row>
    <row r="2123" spans="18:19" x14ac:dyDescent="0.25">
      <c r="R2123" s="123">
        <v>29039939</v>
      </c>
      <c r="S2123" s="124" t="s">
        <v>3707</v>
      </c>
    </row>
    <row r="2124" spans="18:19" x14ac:dyDescent="0.25">
      <c r="R2124" s="123">
        <v>29039990</v>
      </c>
      <c r="S2124" s="124" t="s">
        <v>3707</v>
      </c>
    </row>
    <row r="2125" spans="18:19" x14ac:dyDescent="0.25">
      <c r="R2125" s="123">
        <v>2904101</v>
      </c>
      <c r="S2125" s="124" t="s">
        <v>5514</v>
      </c>
    </row>
    <row r="2126" spans="18:19" x14ac:dyDescent="0.25">
      <c r="R2126" s="123">
        <v>29041011</v>
      </c>
      <c r="S2126" s="124" t="s">
        <v>5515</v>
      </c>
    </row>
    <row r="2127" spans="18:19" x14ac:dyDescent="0.25">
      <c r="R2127" s="123">
        <v>29041012</v>
      </c>
      <c r="S2127" s="124" t="s">
        <v>5516</v>
      </c>
    </row>
    <row r="2128" spans="18:19" x14ac:dyDescent="0.25">
      <c r="R2128" s="123">
        <v>29041013</v>
      </c>
      <c r="S2128" s="124" t="s">
        <v>5517</v>
      </c>
    </row>
    <row r="2129" spans="18:19" x14ac:dyDescent="0.25">
      <c r="R2129" s="123">
        <v>29041019</v>
      </c>
      <c r="S2129" s="124" t="s">
        <v>3707</v>
      </c>
    </row>
    <row r="2130" spans="18:19" x14ac:dyDescent="0.25">
      <c r="R2130" s="123">
        <v>29041020</v>
      </c>
      <c r="S2130" s="124" t="s">
        <v>5518</v>
      </c>
    </row>
    <row r="2131" spans="18:19" x14ac:dyDescent="0.25">
      <c r="R2131" s="123">
        <v>29041030</v>
      </c>
      <c r="S2131" s="124" t="s">
        <v>5519</v>
      </c>
    </row>
    <row r="2132" spans="18:19" x14ac:dyDescent="0.25">
      <c r="R2132" s="123">
        <v>29041040</v>
      </c>
      <c r="S2132" s="124" t="s">
        <v>5520</v>
      </c>
    </row>
    <row r="2133" spans="18:19" x14ac:dyDescent="0.25">
      <c r="R2133" s="123">
        <v>2904105</v>
      </c>
      <c r="S2133" s="124" t="s">
        <v>5521</v>
      </c>
    </row>
    <row r="2134" spans="18:19" x14ac:dyDescent="0.25">
      <c r="R2134" s="123">
        <v>29041051</v>
      </c>
      <c r="S2134" s="124" t="s">
        <v>5522</v>
      </c>
    </row>
    <row r="2135" spans="18:19" x14ac:dyDescent="0.25">
      <c r="R2135" s="123">
        <v>29041052</v>
      </c>
      <c r="S2135" s="124" t="s">
        <v>5523</v>
      </c>
    </row>
    <row r="2136" spans="18:19" x14ac:dyDescent="0.25">
      <c r="R2136" s="123">
        <v>29041053</v>
      </c>
      <c r="S2136" s="124" t="s">
        <v>5524</v>
      </c>
    </row>
    <row r="2137" spans="18:19" x14ac:dyDescent="0.25">
      <c r="R2137" s="123">
        <v>29041059</v>
      </c>
      <c r="S2137" s="124" t="s">
        <v>3707</v>
      </c>
    </row>
    <row r="2138" spans="18:19" x14ac:dyDescent="0.25">
      <c r="R2138" s="123">
        <v>29041060</v>
      </c>
      <c r="S2138" s="124" t="s">
        <v>5525</v>
      </c>
    </row>
    <row r="2139" spans="18:19" x14ac:dyDescent="0.25">
      <c r="R2139" s="123">
        <v>29041090</v>
      </c>
      <c r="S2139" s="124" t="s">
        <v>3707</v>
      </c>
    </row>
    <row r="2140" spans="18:19" x14ac:dyDescent="0.25">
      <c r="R2140" s="123">
        <v>29042010</v>
      </c>
      <c r="S2140" s="124" t="s">
        <v>5526</v>
      </c>
    </row>
    <row r="2141" spans="18:19" x14ac:dyDescent="0.25">
      <c r="R2141" s="123">
        <v>29042020</v>
      </c>
      <c r="S2141" s="124" t="s">
        <v>5527</v>
      </c>
    </row>
    <row r="2142" spans="18:19" x14ac:dyDescent="0.25">
      <c r="R2142" s="123">
        <v>29042030</v>
      </c>
      <c r="S2142" s="124" t="s">
        <v>5528</v>
      </c>
    </row>
    <row r="2143" spans="18:19" x14ac:dyDescent="0.25">
      <c r="R2143" s="123">
        <v>2904204</v>
      </c>
      <c r="S2143" s="124" t="s">
        <v>5529</v>
      </c>
    </row>
    <row r="2144" spans="18:19" x14ac:dyDescent="0.25">
      <c r="R2144" s="123">
        <v>29042041</v>
      </c>
      <c r="S2144" s="124" t="s">
        <v>5530</v>
      </c>
    </row>
    <row r="2145" spans="18:19" x14ac:dyDescent="0.25">
      <c r="R2145" s="123">
        <v>29042049</v>
      </c>
      <c r="S2145" s="124" t="s">
        <v>3707</v>
      </c>
    </row>
    <row r="2146" spans="18:19" x14ac:dyDescent="0.25">
      <c r="R2146" s="123">
        <v>2904205</v>
      </c>
      <c r="S2146" s="124" t="s">
        <v>5531</v>
      </c>
    </row>
    <row r="2147" spans="18:19" x14ac:dyDescent="0.25">
      <c r="R2147" s="123">
        <v>29042051</v>
      </c>
      <c r="S2147" s="124" t="s">
        <v>5532</v>
      </c>
    </row>
    <row r="2148" spans="18:19" x14ac:dyDescent="0.25">
      <c r="R2148" s="123">
        <v>29042052</v>
      </c>
      <c r="S2148" s="124" t="s">
        <v>5533</v>
      </c>
    </row>
    <row r="2149" spans="18:19" x14ac:dyDescent="0.25">
      <c r="R2149" s="123">
        <v>29042059</v>
      </c>
      <c r="S2149" s="124" t="s">
        <v>3707</v>
      </c>
    </row>
    <row r="2150" spans="18:19" x14ac:dyDescent="0.25">
      <c r="R2150" s="123">
        <v>29042060</v>
      </c>
      <c r="S2150" s="124" t="s">
        <v>5534</v>
      </c>
    </row>
    <row r="2151" spans="18:19" x14ac:dyDescent="0.25">
      <c r="R2151" s="123">
        <v>29042070</v>
      </c>
      <c r="S2151" s="124" t="s">
        <v>5535</v>
      </c>
    </row>
    <row r="2152" spans="18:19" x14ac:dyDescent="0.25">
      <c r="R2152" s="123">
        <v>29042090</v>
      </c>
      <c r="S2152" s="124" t="s">
        <v>3707</v>
      </c>
    </row>
    <row r="2153" spans="18:19" x14ac:dyDescent="0.25">
      <c r="R2153" s="123">
        <v>29043100</v>
      </c>
      <c r="S2153" s="124" t="s">
        <v>5536</v>
      </c>
    </row>
    <row r="2154" spans="18:19" x14ac:dyDescent="0.25">
      <c r="R2154" s="123">
        <v>29043200</v>
      </c>
      <c r="S2154" s="124" t="s">
        <v>5537</v>
      </c>
    </row>
    <row r="2155" spans="18:19" x14ac:dyDescent="0.25">
      <c r="R2155" s="123">
        <v>29043300</v>
      </c>
      <c r="S2155" s="124" t="s">
        <v>5538</v>
      </c>
    </row>
    <row r="2156" spans="18:19" x14ac:dyDescent="0.25">
      <c r="R2156" s="123">
        <v>29043400</v>
      </c>
      <c r="S2156" s="124" t="s">
        <v>5539</v>
      </c>
    </row>
    <row r="2157" spans="18:19" x14ac:dyDescent="0.25">
      <c r="R2157" s="123">
        <v>29043500</v>
      </c>
      <c r="S2157" s="124" t="s">
        <v>5540</v>
      </c>
    </row>
    <row r="2158" spans="18:19" x14ac:dyDescent="0.25">
      <c r="R2158" s="123">
        <v>29043600</v>
      </c>
      <c r="S2158" s="124" t="s">
        <v>5541</v>
      </c>
    </row>
    <row r="2159" spans="18:19" x14ac:dyDescent="0.25">
      <c r="R2159" s="123">
        <v>29049100</v>
      </c>
      <c r="S2159" s="124" t="s">
        <v>5542</v>
      </c>
    </row>
    <row r="2160" spans="18:19" x14ac:dyDescent="0.25">
      <c r="R2160" s="123">
        <v>2904991</v>
      </c>
      <c r="S2160" s="124" t="s">
        <v>5543</v>
      </c>
    </row>
    <row r="2161" spans="18:19" x14ac:dyDescent="0.25">
      <c r="R2161" s="123">
        <v>29049911</v>
      </c>
      <c r="S2161" s="124" t="s">
        <v>5544</v>
      </c>
    </row>
    <row r="2162" spans="18:19" x14ac:dyDescent="0.25">
      <c r="R2162" s="123">
        <v>29049912</v>
      </c>
      <c r="S2162" s="124" t="s">
        <v>5545</v>
      </c>
    </row>
    <row r="2163" spans="18:19" x14ac:dyDescent="0.25">
      <c r="R2163" s="123">
        <v>29049913</v>
      </c>
      <c r="S2163" s="124" t="s">
        <v>5546</v>
      </c>
    </row>
    <row r="2164" spans="18:19" x14ac:dyDescent="0.25">
      <c r="R2164" s="123">
        <v>29049914</v>
      </c>
      <c r="S2164" s="124" t="s">
        <v>5547</v>
      </c>
    </row>
    <row r="2165" spans="18:19" x14ac:dyDescent="0.25">
      <c r="R2165" s="123">
        <v>29049915</v>
      </c>
      <c r="S2165" s="124" t="s">
        <v>5548</v>
      </c>
    </row>
    <row r="2166" spans="18:19" x14ac:dyDescent="0.25">
      <c r="R2166" s="123">
        <v>29049916</v>
      </c>
      <c r="S2166" s="124" t="s">
        <v>5549</v>
      </c>
    </row>
    <row r="2167" spans="18:19" x14ac:dyDescent="0.25">
      <c r="R2167" s="123">
        <v>29049919</v>
      </c>
      <c r="S2167" s="124" t="s">
        <v>3707</v>
      </c>
    </row>
    <row r="2168" spans="18:19" x14ac:dyDescent="0.25">
      <c r="R2168" s="123">
        <v>2904992</v>
      </c>
      <c r="S2168" s="124" t="s">
        <v>5550</v>
      </c>
    </row>
    <row r="2169" spans="18:19" x14ac:dyDescent="0.25">
      <c r="R2169" s="123">
        <v>29049921</v>
      </c>
      <c r="S2169" s="124" t="s">
        <v>5551</v>
      </c>
    </row>
    <row r="2170" spans="18:19" x14ac:dyDescent="0.25">
      <c r="R2170" s="123">
        <v>29049929</v>
      </c>
      <c r="S2170" s="124" t="s">
        <v>3707</v>
      </c>
    </row>
    <row r="2171" spans="18:19" x14ac:dyDescent="0.25">
      <c r="R2171" s="123">
        <v>29049930</v>
      </c>
      <c r="S2171" s="124" t="s">
        <v>5552</v>
      </c>
    </row>
    <row r="2172" spans="18:19" x14ac:dyDescent="0.25">
      <c r="R2172" s="123">
        <v>29049940</v>
      </c>
      <c r="S2172" s="124" t="s">
        <v>5553</v>
      </c>
    </row>
    <row r="2173" spans="18:19" x14ac:dyDescent="0.25">
      <c r="R2173" s="123">
        <v>29049990</v>
      </c>
      <c r="S2173" s="124" t="s">
        <v>3707</v>
      </c>
    </row>
    <row r="2174" spans="18:19" x14ac:dyDescent="0.25">
      <c r="R2174" s="123">
        <v>29051100</v>
      </c>
      <c r="S2174" s="124" t="s">
        <v>5554</v>
      </c>
    </row>
    <row r="2175" spans="18:19" x14ac:dyDescent="0.25">
      <c r="R2175" s="123">
        <v>29051210</v>
      </c>
      <c r="S2175" s="124" t="s">
        <v>5555</v>
      </c>
    </row>
    <row r="2176" spans="18:19" x14ac:dyDescent="0.25">
      <c r="R2176" s="123">
        <v>29051220</v>
      </c>
      <c r="S2176" s="124" t="s">
        <v>5556</v>
      </c>
    </row>
    <row r="2177" spans="18:19" x14ac:dyDescent="0.25">
      <c r="R2177" s="123">
        <v>29051300</v>
      </c>
      <c r="S2177" s="124" t="s">
        <v>5557</v>
      </c>
    </row>
    <row r="2178" spans="18:19" x14ac:dyDescent="0.25">
      <c r="R2178" s="123">
        <v>29051410</v>
      </c>
      <c r="S2178" s="124" t="s">
        <v>5558</v>
      </c>
    </row>
    <row r="2179" spans="18:19" x14ac:dyDescent="0.25">
      <c r="R2179" s="123">
        <v>29051420</v>
      </c>
      <c r="S2179" s="124" t="s">
        <v>5559</v>
      </c>
    </row>
    <row r="2180" spans="18:19" x14ac:dyDescent="0.25">
      <c r="R2180" s="123">
        <v>29051430</v>
      </c>
      <c r="S2180" s="124" t="s">
        <v>5560</v>
      </c>
    </row>
    <row r="2181" spans="18:19" x14ac:dyDescent="0.25">
      <c r="R2181" s="123">
        <v>29051600</v>
      </c>
      <c r="S2181" s="124" t="s">
        <v>5561</v>
      </c>
    </row>
    <row r="2182" spans="18:19" x14ac:dyDescent="0.25">
      <c r="R2182" s="123">
        <v>29051710</v>
      </c>
      <c r="S2182" s="124" t="s">
        <v>5562</v>
      </c>
    </row>
    <row r="2183" spans="18:19" x14ac:dyDescent="0.25">
      <c r="R2183" s="123">
        <v>29051720</v>
      </c>
      <c r="S2183" s="124" t="s">
        <v>5563</v>
      </c>
    </row>
    <row r="2184" spans="18:19" x14ac:dyDescent="0.25">
      <c r="R2184" s="123">
        <v>29051730</v>
      </c>
      <c r="S2184" s="124" t="s">
        <v>5564</v>
      </c>
    </row>
    <row r="2185" spans="18:19" x14ac:dyDescent="0.25">
      <c r="R2185" s="123">
        <v>2905191</v>
      </c>
      <c r="S2185" s="124" t="s">
        <v>5565</v>
      </c>
    </row>
    <row r="2186" spans="18:19" x14ac:dyDescent="0.25">
      <c r="R2186" s="123">
        <v>29051911</v>
      </c>
      <c r="S2186" s="124" t="s">
        <v>5566</v>
      </c>
    </row>
    <row r="2187" spans="18:19" x14ac:dyDescent="0.25">
      <c r="R2187" s="123">
        <v>29051912</v>
      </c>
      <c r="S2187" s="124" t="s">
        <v>5567</v>
      </c>
    </row>
    <row r="2188" spans="18:19" x14ac:dyDescent="0.25">
      <c r="R2188" s="123">
        <v>29051919</v>
      </c>
      <c r="S2188" s="124" t="s">
        <v>3707</v>
      </c>
    </row>
    <row r="2189" spans="18:19" x14ac:dyDescent="0.25">
      <c r="R2189" s="123">
        <v>2905192</v>
      </c>
      <c r="S2189" s="124" t="s">
        <v>5568</v>
      </c>
    </row>
    <row r="2190" spans="18:19" x14ac:dyDescent="0.25">
      <c r="R2190" s="123">
        <v>29051921</v>
      </c>
      <c r="S2190" s="124" t="s">
        <v>5569</v>
      </c>
    </row>
    <row r="2191" spans="18:19" x14ac:dyDescent="0.25">
      <c r="R2191" s="123">
        <v>29051922</v>
      </c>
      <c r="S2191" s="124" t="s">
        <v>5570</v>
      </c>
    </row>
    <row r="2192" spans="18:19" x14ac:dyDescent="0.25">
      <c r="R2192" s="123">
        <v>29051923</v>
      </c>
      <c r="S2192" s="124" t="s">
        <v>5571</v>
      </c>
    </row>
    <row r="2193" spans="18:19" x14ac:dyDescent="0.25">
      <c r="R2193" s="123">
        <v>29051929</v>
      </c>
      <c r="S2193" s="124" t="s">
        <v>3707</v>
      </c>
    </row>
    <row r="2194" spans="18:19" x14ac:dyDescent="0.25">
      <c r="R2194" s="123">
        <v>2905199</v>
      </c>
      <c r="S2194" s="124" t="s">
        <v>3707</v>
      </c>
    </row>
    <row r="2195" spans="18:19" x14ac:dyDescent="0.25">
      <c r="R2195" s="123">
        <v>29051991</v>
      </c>
      <c r="S2195" s="124" t="s">
        <v>5572</v>
      </c>
    </row>
    <row r="2196" spans="18:19" x14ac:dyDescent="0.25">
      <c r="R2196" s="123">
        <v>29051992</v>
      </c>
      <c r="S2196" s="124" t="s">
        <v>5573</v>
      </c>
    </row>
    <row r="2197" spans="18:19" x14ac:dyDescent="0.25">
      <c r="R2197" s="123">
        <v>29051993</v>
      </c>
      <c r="S2197" s="124" t="s">
        <v>5574</v>
      </c>
    </row>
    <row r="2198" spans="18:19" x14ac:dyDescent="0.25">
      <c r="R2198" s="123">
        <v>29051994</v>
      </c>
      <c r="S2198" s="124" t="s">
        <v>5575</v>
      </c>
    </row>
    <row r="2199" spans="18:19" x14ac:dyDescent="0.25">
      <c r="R2199" s="123">
        <v>29051995</v>
      </c>
      <c r="S2199" s="124" t="s">
        <v>5576</v>
      </c>
    </row>
    <row r="2200" spans="18:19" x14ac:dyDescent="0.25">
      <c r="R2200" s="123">
        <v>29051996</v>
      </c>
      <c r="S2200" s="124" t="s">
        <v>5577</v>
      </c>
    </row>
    <row r="2201" spans="18:19" x14ac:dyDescent="0.25">
      <c r="R2201" s="123">
        <v>29051999</v>
      </c>
      <c r="S2201" s="124" t="s">
        <v>3707</v>
      </c>
    </row>
    <row r="2202" spans="18:19" x14ac:dyDescent="0.25">
      <c r="R2202" s="123">
        <v>29052210</v>
      </c>
      <c r="S2202" s="124" t="s">
        <v>5578</v>
      </c>
    </row>
    <row r="2203" spans="18:19" x14ac:dyDescent="0.25">
      <c r="R2203" s="123">
        <v>29052220</v>
      </c>
      <c r="S2203" s="124" t="s">
        <v>5579</v>
      </c>
    </row>
    <row r="2204" spans="18:19" x14ac:dyDescent="0.25">
      <c r="R2204" s="123">
        <v>29052230</v>
      </c>
      <c r="S2204" s="124" t="s">
        <v>5580</v>
      </c>
    </row>
    <row r="2205" spans="18:19" x14ac:dyDescent="0.25">
      <c r="R2205" s="123">
        <v>29052290</v>
      </c>
      <c r="S2205" s="124" t="s">
        <v>3707</v>
      </c>
    </row>
    <row r="2206" spans="18:19" x14ac:dyDescent="0.25">
      <c r="R2206" s="123">
        <v>29052910</v>
      </c>
      <c r="S2206" s="124" t="s">
        <v>5581</v>
      </c>
    </row>
    <row r="2207" spans="18:19" x14ac:dyDescent="0.25">
      <c r="R2207" s="123">
        <v>29052990</v>
      </c>
      <c r="S2207" s="124" t="s">
        <v>3707</v>
      </c>
    </row>
    <row r="2208" spans="18:19" x14ac:dyDescent="0.25">
      <c r="R2208" s="123">
        <v>29053100</v>
      </c>
      <c r="S2208" s="124" t="s">
        <v>5582</v>
      </c>
    </row>
    <row r="2209" spans="18:19" x14ac:dyDescent="0.25">
      <c r="R2209" s="123">
        <v>29053200</v>
      </c>
      <c r="S2209" s="124" t="s">
        <v>5583</v>
      </c>
    </row>
    <row r="2210" spans="18:19" x14ac:dyDescent="0.25">
      <c r="R2210" s="123">
        <v>29053910</v>
      </c>
      <c r="S2210" s="124" t="s">
        <v>5584</v>
      </c>
    </row>
    <row r="2211" spans="18:19" x14ac:dyDescent="0.25">
      <c r="R2211" s="123">
        <v>29053920</v>
      </c>
      <c r="S2211" s="124" t="s">
        <v>5585</v>
      </c>
    </row>
    <row r="2212" spans="18:19" x14ac:dyDescent="0.25">
      <c r="R2212" s="123">
        <v>29053930</v>
      </c>
      <c r="S2212" s="124" t="s">
        <v>5586</v>
      </c>
    </row>
    <row r="2213" spans="18:19" x14ac:dyDescent="0.25">
      <c r="R2213" s="123">
        <v>29053990</v>
      </c>
      <c r="S2213" s="124" t="s">
        <v>3707</v>
      </c>
    </row>
    <row r="2214" spans="18:19" x14ac:dyDescent="0.25">
      <c r="R2214" s="123">
        <v>29054100</v>
      </c>
      <c r="S2214" s="124" t="s">
        <v>5587</v>
      </c>
    </row>
    <row r="2215" spans="18:19" x14ac:dyDescent="0.25">
      <c r="R2215" s="123">
        <v>29054200</v>
      </c>
      <c r="S2215" s="124" t="s">
        <v>5588</v>
      </c>
    </row>
    <row r="2216" spans="18:19" x14ac:dyDescent="0.25">
      <c r="R2216" s="123">
        <v>29054300</v>
      </c>
      <c r="S2216" s="124" t="s">
        <v>5589</v>
      </c>
    </row>
    <row r="2217" spans="18:19" x14ac:dyDescent="0.25">
      <c r="R2217" s="123">
        <v>29054400</v>
      </c>
      <c r="S2217" s="124" t="s">
        <v>5590</v>
      </c>
    </row>
    <row r="2218" spans="18:19" x14ac:dyDescent="0.25">
      <c r="R2218" s="123">
        <v>29054500</v>
      </c>
      <c r="S2218" s="124" t="s">
        <v>5591</v>
      </c>
    </row>
    <row r="2219" spans="18:19" x14ac:dyDescent="0.25">
      <c r="R2219" s="123">
        <v>29054900</v>
      </c>
      <c r="S2219" s="124" t="s">
        <v>3707</v>
      </c>
    </row>
    <row r="2220" spans="18:19" x14ac:dyDescent="0.25">
      <c r="R2220" s="123">
        <v>29055100</v>
      </c>
      <c r="S2220" s="124" t="s">
        <v>5592</v>
      </c>
    </row>
    <row r="2221" spans="18:19" x14ac:dyDescent="0.25">
      <c r="R2221" s="123">
        <v>29055910</v>
      </c>
      <c r="S2221" s="124" t="s">
        <v>5593</v>
      </c>
    </row>
    <row r="2222" spans="18:19" x14ac:dyDescent="0.25">
      <c r="R2222" s="123">
        <v>29055990</v>
      </c>
      <c r="S2222" s="124" t="s">
        <v>3707</v>
      </c>
    </row>
    <row r="2223" spans="18:19" x14ac:dyDescent="0.25">
      <c r="R2223" s="123">
        <v>29061100</v>
      </c>
      <c r="S2223" s="124" t="s">
        <v>5594</v>
      </c>
    </row>
    <row r="2224" spans="18:19" x14ac:dyDescent="0.25">
      <c r="R2224" s="123">
        <v>29061200</v>
      </c>
      <c r="S2224" s="124" t="s">
        <v>5595</v>
      </c>
    </row>
    <row r="2225" spans="18:19" x14ac:dyDescent="0.25">
      <c r="R2225" s="123">
        <v>29061300</v>
      </c>
      <c r="S2225" s="124" t="s">
        <v>5596</v>
      </c>
    </row>
    <row r="2226" spans="18:19" x14ac:dyDescent="0.25">
      <c r="R2226" s="123">
        <v>29061910</v>
      </c>
      <c r="S2226" s="124" t="s">
        <v>5597</v>
      </c>
    </row>
    <row r="2227" spans="18:19" x14ac:dyDescent="0.25">
      <c r="R2227" s="123">
        <v>29061920</v>
      </c>
      <c r="S2227" s="124" t="s">
        <v>5598</v>
      </c>
    </row>
    <row r="2228" spans="18:19" x14ac:dyDescent="0.25">
      <c r="R2228" s="123">
        <v>29061930</v>
      </c>
      <c r="S2228" s="124" t="s">
        <v>5599</v>
      </c>
    </row>
    <row r="2229" spans="18:19" x14ac:dyDescent="0.25">
      <c r="R2229" s="123">
        <v>29061940</v>
      </c>
      <c r="S2229" s="124" t="s">
        <v>5600</v>
      </c>
    </row>
    <row r="2230" spans="18:19" x14ac:dyDescent="0.25">
      <c r="R2230" s="123">
        <v>29061950</v>
      </c>
      <c r="S2230" s="124" t="s">
        <v>5601</v>
      </c>
    </row>
    <row r="2231" spans="18:19" x14ac:dyDescent="0.25">
      <c r="R2231" s="123">
        <v>29061990</v>
      </c>
      <c r="S2231" s="124" t="s">
        <v>3707</v>
      </c>
    </row>
    <row r="2232" spans="18:19" x14ac:dyDescent="0.25">
      <c r="R2232" s="123">
        <v>29062100</v>
      </c>
      <c r="S2232" s="124" t="s">
        <v>5602</v>
      </c>
    </row>
    <row r="2233" spans="18:19" x14ac:dyDescent="0.25">
      <c r="R2233" s="123">
        <v>29062910</v>
      </c>
      <c r="S2233" s="124" t="s">
        <v>5603</v>
      </c>
    </row>
    <row r="2234" spans="18:19" x14ac:dyDescent="0.25">
      <c r="R2234" s="123">
        <v>29062920</v>
      </c>
      <c r="S2234" s="124" t="s">
        <v>5604</v>
      </c>
    </row>
    <row r="2235" spans="18:19" x14ac:dyDescent="0.25">
      <c r="R2235" s="123">
        <v>29062990</v>
      </c>
      <c r="S2235" s="124" t="s">
        <v>3707</v>
      </c>
    </row>
    <row r="2236" spans="18:19" x14ac:dyDescent="0.25">
      <c r="R2236" s="123">
        <v>29071100</v>
      </c>
      <c r="S2236" s="124" t="s">
        <v>5605</v>
      </c>
    </row>
    <row r="2237" spans="18:19" x14ac:dyDescent="0.25">
      <c r="R2237" s="123">
        <v>29071200</v>
      </c>
      <c r="S2237" s="124" t="s">
        <v>5606</v>
      </c>
    </row>
    <row r="2238" spans="18:19" x14ac:dyDescent="0.25">
      <c r="R2238" s="123">
        <v>29071300</v>
      </c>
      <c r="S2238" s="124" t="s">
        <v>5607</v>
      </c>
    </row>
    <row r="2239" spans="18:19" x14ac:dyDescent="0.25">
      <c r="R2239" s="123">
        <v>29071510</v>
      </c>
      <c r="S2239" s="124" t="s">
        <v>5608</v>
      </c>
    </row>
    <row r="2240" spans="18:19" x14ac:dyDescent="0.25">
      <c r="R2240" s="123">
        <v>29071590</v>
      </c>
      <c r="S2240" s="124" t="s">
        <v>3707</v>
      </c>
    </row>
    <row r="2241" spans="18:19" x14ac:dyDescent="0.25">
      <c r="R2241" s="123">
        <v>29071910</v>
      </c>
      <c r="S2241" s="124" t="s">
        <v>5609</v>
      </c>
    </row>
    <row r="2242" spans="18:19" x14ac:dyDescent="0.25">
      <c r="R2242" s="123">
        <v>29071920</v>
      </c>
      <c r="S2242" s="124" t="s">
        <v>5610</v>
      </c>
    </row>
    <row r="2243" spans="18:19" x14ac:dyDescent="0.25">
      <c r="R2243" s="123">
        <v>29071930</v>
      </c>
      <c r="S2243" s="124" t="s">
        <v>5611</v>
      </c>
    </row>
    <row r="2244" spans="18:19" x14ac:dyDescent="0.25">
      <c r="R2244" s="123">
        <v>29071940</v>
      </c>
      <c r="S2244" s="124" t="s">
        <v>5612</v>
      </c>
    </row>
    <row r="2245" spans="18:19" x14ac:dyDescent="0.25">
      <c r="R2245" s="123">
        <v>29071990</v>
      </c>
      <c r="S2245" s="124" t="s">
        <v>3707</v>
      </c>
    </row>
    <row r="2246" spans="18:19" x14ac:dyDescent="0.25">
      <c r="R2246" s="123">
        <v>29072100</v>
      </c>
      <c r="S2246" s="124" t="s">
        <v>5613</v>
      </c>
    </row>
    <row r="2247" spans="18:19" x14ac:dyDescent="0.25">
      <c r="R2247" s="123">
        <v>29072200</v>
      </c>
      <c r="S2247" s="124" t="s">
        <v>5614</v>
      </c>
    </row>
    <row r="2248" spans="18:19" x14ac:dyDescent="0.25">
      <c r="R2248" s="123">
        <v>29072300</v>
      </c>
      <c r="S2248" s="124" t="s">
        <v>5615</v>
      </c>
    </row>
    <row r="2249" spans="18:19" x14ac:dyDescent="0.25">
      <c r="R2249" s="123">
        <v>29072900</v>
      </c>
      <c r="S2249" s="124" t="s">
        <v>3707</v>
      </c>
    </row>
    <row r="2250" spans="18:19" x14ac:dyDescent="0.25">
      <c r="R2250" s="123">
        <v>29081100</v>
      </c>
      <c r="S2250" s="124" t="s">
        <v>5616</v>
      </c>
    </row>
    <row r="2251" spans="18:19" x14ac:dyDescent="0.25">
      <c r="R2251" s="123">
        <v>2908191</v>
      </c>
      <c r="S2251" s="124" t="s">
        <v>5617</v>
      </c>
    </row>
    <row r="2252" spans="18:19" x14ac:dyDescent="0.25">
      <c r="R2252" s="123">
        <v>29081911</v>
      </c>
      <c r="S2252" s="124" t="s">
        <v>5618</v>
      </c>
    </row>
    <row r="2253" spans="18:19" x14ac:dyDescent="0.25">
      <c r="R2253" s="123">
        <v>29081912</v>
      </c>
      <c r="S2253" s="124" t="s">
        <v>5619</v>
      </c>
    </row>
    <row r="2254" spans="18:19" x14ac:dyDescent="0.25">
      <c r="R2254" s="123">
        <v>29081913</v>
      </c>
      <c r="S2254" s="124" t="s">
        <v>5620</v>
      </c>
    </row>
    <row r="2255" spans="18:19" x14ac:dyDescent="0.25">
      <c r="R2255" s="123">
        <v>29081914</v>
      </c>
      <c r="S2255" s="124" t="s">
        <v>5621</v>
      </c>
    </row>
    <row r="2256" spans="18:19" x14ac:dyDescent="0.25">
      <c r="R2256" s="123">
        <v>29081915</v>
      </c>
      <c r="S2256" s="124" t="s">
        <v>5622</v>
      </c>
    </row>
    <row r="2257" spans="18:19" x14ac:dyDescent="0.25">
      <c r="R2257" s="123">
        <v>29081919</v>
      </c>
      <c r="S2257" s="124" t="s">
        <v>3707</v>
      </c>
    </row>
    <row r="2258" spans="18:19" x14ac:dyDescent="0.25">
      <c r="R2258" s="123">
        <v>2908192</v>
      </c>
      <c r="S2258" s="124" t="s">
        <v>5623</v>
      </c>
    </row>
    <row r="2259" spans="18:19" x14ac:dyDescent="0.25">
      <c r="R2259" s="123">
        <v>29081921</v>
      </c>
      <c r="S2259" s="124" t="s">
        <v>5624</v>
      </c>
    </row>
    <row r="2260" spans="18:19" x14ac:dyDescent="0.25">
      <c r="R2260" s="123">
        <v>29081929</v>
      </c>
      <c r="S2260" s="124" t="s">
        <v>3707</v>
      </c>
    </row>
    <row r="2261" spans="18:19" x14ac:dyDescent="0.25">
      <c r="R2261" s="123">
        <v>29081990</v>
      </c>
      <c r="S2261" s="124" t="s">
        <v>3707</v>
      </c>
    </row>
    <row r="2262" spans="18:19" x14ac:dyDescent="0.25">
      <c r="R2262" s="123">
        <v>29089100</v>
      </c>
      <c r="S2262" s="124" t="s">
        <v>5625</v>
      </c>
    </row>
    <row r="2263" spans="18:19" x14ac:dyDescent="0.25">
      <c r="R2263" s="123">
        <v>29089200</v>
      </c>
      <c r="S2263" s="124" t="s">
        <v>5626</v>
      </c>
    </row>
    <row r="2264" spans="18:19" x14ac:dyDescent="0.25">
      <c r="R2264" s="123">
        <v>2908991</v>
      </c>
      <c r="S2264" s="124" t="s">
        <v>5627</v>
      </c>
    </row>
    <row r="2265" spans="18:19" x14ac:dyDescent="0.25">
      <c r="R2265" s="123">
        <v>29089912</v>
      </c>
      <c r="S2265" s="124" t="s">
        <v>5628</v>
      </c>
    </row>
    <row r="2266" spans="18:19" x14ac:dyDescent="0.25">
      <c r="R2266" s="123">
        <v>29089913</v>
      </c>
      <c r="S2266" s="124" t="s">
        <v>5629</v>
      </c>
    </row>
    <row r="2267" spans="18:19" x14ac:dyDescent="0.25">
      <c r="R2267" s="123">
        <v>29089919</v>
      </c>
      <c r="S2267" s="124" t="s">
        <v>3707</v>
      </c>
    </row>
    <row r="2268" spans="18:19" x14ac:dyDescent="0.25">
      <c r="R2268" s="123">
        <v>2908992</v>
      </c>
      <c r="S2268" s="124" t="s">
        <v>5543</v>
      </c>
    </row>
    <row r="2269" spans="18:19" x14ac:dyDescent="0.25">
      <c r="R2269" s="123">
        <v>29089921</v>
      </c>
      <c r="S2269" s="124" t="s">
        <v>5630</v>
      </c>
    </row>
    <row r="2270" spans="18:19" x14ac:dyDescent="0.25">
      <c r="R2270" s="123">
        <v>29089929</v>
      </c>
      <c r="S2270" s="124" t="s">
        <v>3707</v>
      </c>
    </row>
    <row r="2271" spans="18:19" x14ac:dyDescent="0.25">
      <c r="R2271" s="123">
        <v>29089930</v>
      </c>
      <c r="S2271" s="124" t="s">
        <v>5631</v>
      </c>
    </row>
    <row r="2272" spans="18:19" x14ac:dyDescent="0.25">
      <c r="R2272" s="123">
        <v>29089990</v>
      </c>
      <c r="S2272" s="124" t="s">
        <v>3707</v>
      </c>
    </row>
    <row r="2273" spans="18:19" x14ac:dyDescent="0.25">
      <c r="R2273" s="123">
        <v>29091100</v>
      </c>
      <c r="S2273" s="124" t="s">
        <v>5632</v>
      </c>
    </row>
    <row r="2274" spans="18:19" x14ac:dyDescent="0.25">
      <c r="R2274" s="123">
        <v>29091910</v>
      </c>
      <c r="S2274" s="124" t="s">
        <v>5633</v>
      </c>
    </row>
    <row r="2275" spans="18:19" x14ac:dyDescent="0.25">
      <c r="R2275" s="123">
        <v>29091920</v>
      </c>
      <c r="S2275" s="124" t="s">
        <v>5634</v>
      </c>
    </row>
    <row r="2276" spans="18:19" x14ac:dyDescent="0.25">
      <c r="R2276" s="123">
        <v>29091990</v>
      </c>
      <c r="S2276" s="124" t="s">
        <v>3707</v>
      </c>
    </row>
    <row r="2277" spans="18:19" x14ac:dyDescent="0.25">
      <c r="R2277" s="123">
        <v>29092000</v>
      </c>
      <c r="S2277" s="124" t="s">
        <v>5635</v>
      </c>
    </row>
    <row r="2278" spans="18:19" x14ac:dyDescent="0.25">
      <c r="R2278" s="123">
        <v>2909301</v>
      </c>
      <c r="S2278" s="124" t="s">
        <v>5636</v>
      </c>
    </row>
    <row r="2279" spans="18:19" x14ac:dyDescent="0.25">
      <c r="R2279" s="123">
        <v>29093011</v>
      </c>
      <c r="S2279" s="124" t="s">
        <v>5637</v>
      </c>
    </row>
    <row r="2280" spans="18:19" x14ac:dyDescent="0.25">
      <c r="R2280" s="123">
        <v>29093012</v>
      </c>
      <c r="S2280" s="124" t="s">
        <v>5638</v>
      </c>
    </row>
    <row r="2281" spans="18:19" x14ac:dyDescent="0.25">
      <c r="R2281" s="123">
        <v>29093013</v>
      </c>
      <c r="S2281" s="124" t="s">
        <v>5639</v>
      </c>
    </row>
    <row r="2282" spans="18:19" x14ac:dyDescent="0.25">
      <c r="R2282" s="123">
        <v>29093014</v>
      </c>
      <c r="S2282" s="124" t="s">
        <v>5640</v>
      </c>
    </row>
    <row r="2283" spans="18:19" x14ac:dyDescent="0.25">
      <c r="R2283" s="123">
        <v>29093019</v>
      </c>
      <c r="S2283" s="124" t="s">
        <v>3707</v>
      </c>
    </row>
    <row r="2284" spans="18:19" x14ac:dyDescent="0.25">
      <c r="R2284" s="123">
        <v>2909302</v>
      </c>
      <c r="S2284" s="124" t="s">
        <v>5641</v>
      </c>
    </row>
    <row r="2285" spans="18:19" x14ac:dyDescent="0.25">
      <c r="R2285" s="123">
        <v>29093021</v>
      </c>
      <c r="S2285" s="124" t="s">
        <v>5642</v>
      </c>
    </row>
    <row r="2286" spans="18:19" x14ac:dyDescent="0.25">
      <c r="R2286" s="123">
        <v>29093029</v>
      </c>
      <c r="S2286" s="124" t="s">
        <v>3707</v>
      </c>
    </row>
    <row r="2287" spans="18:19" x14ac:dyDescent="0.25">
      <c r="R2287" s="123">
        <v>29094100</v>
      </c>
      <c r="S2287" s="124" t="s">
        <v>5643</v>
      </c>
    </row>
    <row r="2288" spans="18:19" x14ac:dyDescent="0.25">
      <c r="R2288" s="123">
        <v>29094310</v>
      </c>
      <c r="S2288" s="124" t="s">
        <v>5644</v>
      </c>
    </row>
    <row r="2289" spans="18:19" x14ac:dyDescent="0.25">
      <c r="R2289" s="123">
        <v>29094320</v>
      </c>
      <c r="S2289" s="124" t="s">
        <v>5645</v>
      </c>
    </row>
    <row r="2290" spans="18:19" x14ac:dyDescent="0.25">
      <c r="R2290" s="123">
        <v>2909441</v>
      </c>
      <c r="S2290" s="124" t="s">
        <v>5644</v>
      </c>
    </row>
    <row r="2291" spans="18:19" x14ac:dyDescent="0.25">
      <c r="R2291" s="123">
        <v>29094411</v>
      </c>
      <c r="S2291" s="124" t="s">
        <v>5646</v>
      </c>
    </row>
    <row r="2292" spans="18:19" x14ac:dyDescent="0.25">
      <c r="R2292" s="123">
        <v>29094412</v>
      </c>
      <c r="S2292" s="124" t="s">
        <v>5647</v>
      </c>
    </row>
    <row r="2293" spans="18:19" x14ac:dyDescent="0.25">
      <c r="R2293" s="123">
        <v>29094413</v>
      </c>
      <c r="S2293" s="124" t="s">
        <v>5648</v>
      </c>
    </row>
    <row r="2294" spans="18:19" x14ac:dyDescent="0.25">
      <c r="R2294" s="123">
        <v>29094419</v>
      </c>
      <c r="S2294" s="124" t="s">
        <v>3707</v>
      </c>
    </row>
    <row r="2295" spans="18:19" x14ac:dyDescent="0.25">
      <c r="R2295" s="123">
        <v>2909442</v>
      </c>
      <c r="S2295" s="124" t="s">
        <v>5645</v>
      </c>
    </row>
    <row r="2296" spans="18:19" x14ac:dyDescent="0.25">
      <c r="R2296" s="123">
        <v>29094421</v>
      </c>
      <c r="S2296" s="124" t="s">
        <v>5646</v>
      </c>
    </row>
    <row r="2297" spans="18:19" x14ac:dyDescent="0.25">
      <c r="R2297" s="123">
        <v>29094429</v>
      </c>
      <c r="S2297" s="124" t="s">
        <v>3707</v>
      </c>
    </row>
    <row r="2298" spans="18:19" x14ac:dyDescent="0.25">
      <c r="R2298" s="123">
        <v>29094910</v>
      </c>
      <c r="S2298" s="124" t="s">
        <v>5649</v>
      </c>
    </row>
    <row r="2299" spans="18:19" x14ac:dyDescent="0.25">
      <c r="R2299" s="123">
        <v>2909492</v>
      </c>
      <c r="S2299" s="124" t="s">
        <v>5650</v>
      </c>
    </row>
    <row r="2300" spans="18:19" x14ac:dyDescent="0.25">
      <c r="R2300" s="123">
        <v>29094921</v>
      </c>
      <c r="S2300" s="124" t="s">
        <v>5651</v>
      </c>
    </row>
    <row r="2301" spans="18:19" x14ac:dyDescent="0.25">
      <c r="R2301" s="123">
        <v>29094922</v>
      </c>
      <c r="S2301" s="124" t="s">
        <v>5652</v>
      </c>
    </row>
    <row r="2302" spans="18:19" x14ac:dyDescent="0.25">
      <c r="R2302" s="123">
        <v>29094923</v>
      </c>
      <c r="S2302" s="124" t="s">
        <v>5653</v>
      </c>
    </row>
    <row r="2303" spans="18:19" x14ac:dyDescent="0.25">
      <c r="R2303" s="123">
        <v>29094924</v>
      </c>
      <c r="S2303" s="124" t="s">
        <v>5654</v>
      </c>
    </row>
    <row r="2304" spans="18:19" x14ac:dyDescent="0.25">
      <c r="R2304" s="123">
        <v>29094929</v>
      </c>
      <c r="S2304" s="124" t="s">
        <v>3707</v>
      </c>
    </row>
    <row r="2305" spans="18:19" x14ac:dyDescent="0.25">
      <c r="R2305" s="123">
        <v>2909493</v>
      </c>
      <c r="S2305" s="124" t="s">
        <v>5655</v>
      </c>
    </row>
    <row r="2306" spans="18:19" x14ac:dyDescent="0.25">
      <c r="R2306" s="123">
        <v>29094931</v>
      </c>
      <c r="S2306" s="124" t="s">
        <v>5656</v>
      </c>
    </row>
    <row r="2307" spans="18:19" x14ac:dyDescent="0.25">
      <c r="R2307" s="123">
        <v>29094932</v>
      </c>
      <c r="S2307" s="124" t="s">
        <v>5657</v>
      </c>
    </row>
    <row r="2308" spans="18:19" x14ac:dyDescent="0.25">
      <c r="R2308" s="123">
        <v>29094939</v>
      </c>
      <c r="S2308" s="124" t="s">
        <v>3707</v>
      </c>
    </row>
    <row r="2309" spans="18:19" x14ac:dyDescent="0.25">
      <c r="R2309" s="123">
        <v>2909494</v>
      </c>
      <c r="S2309" s="124" t="s">
        <v>5658</v>
      </c>
    </row>
    <row r="2310" spans="18:19" x14ac:dyDescent="0.25">
      <c r="R2310" s="123">
        <v>29094941</v>
      </c>
      <c r="S2310" s="124" t="s">
        <v>5659</v>
      </c>
    </row>
    <row r="2311" spans="18:19" x14ac:dyDescent="0.25">
      <c r="R2311" s="123">
        <v>29094949</v>
      </c>
      <c r="S2311" s="124" t="s">
        <v>3707</v>
      </c>
    </row>
    <row r="2312" spans="18:19" x14ac:dyDescent="0.25">
      <c r="R2312" s="123">
        <v>29094950</v>
      </c>
      <c r="S2312" s="124" t="s">
        <v>5660</v>
      </c>
    </row>
    <row r="2313" spans="18:19" x14ac:dyDescent="0.25">
      <c r="R2313" s="123">
        <v>29094990</v>
      </c>
      <c r="S2313" s="124" t="s">
        <v>3707</v>
      </c>
    </row>
    <row r="2314" spans="18:19" x14ac:dyDescent="0.25">
      <c r="R2314" s="123">
        <v>2909501</v>
      </c>
      <c r="S2314" s="124" t="s">
        <v>5661</v>
      </c>
    </row>
    <row r="2315" spans="18:19" x14ac:dyDescent="0.25">
      <c r="R2315" s="123">
        <v>29095011</v>
      </c>
      <c r="S2315" s="124" t="s">
        <v>5662</v>
      </c>
    </row>
    <row r="2316" spans="18:19" x14ac:dyDescent="0.25">
      <c r="R2316" s="123">
        <v>29095012</v>
      </c>
      <c r="S2316" s="124" t="s">
        <v>5663</v>
      </c>
    </row>
    <row r="2317" spans="18:19" x14ac:dyDescent="0.25">
      <c r="R2317" s="123">
        <v>29095013</v>
      </c>
      <c r="S2317" s="124" t="s">
        <v>5664</v>
      </c>
    </row>
    <row r="2318" spans="18:19" x14ac:dyDescent="0.25">
      <c r="R2318" s="123">
        <v>29095019</v>
      </c>
      <c r="S2318" s="124" t="s">
        <v>3707</v>
      </c>
    </row>
    <row r="2319" spans="18:19" x14ac:dyDescent="0.25">
      <c r="R2319" s="123">
        <v>29095090</v>
      </c>
      <c r="S2319" s="124" t="s">
        <v>3707</v>
      </c>
    </row>
    <row r="2320" spans="18:19" x14ac:dyDescent="0.25">
      <c r="R2320" s="123">
        <v>2909601</v>
      </c>
      <c r="S2320" s="124" t="s">
        <v>5665</v>
      </c>
    </row>
    <row r="2321" spans="18:19" x14ac:dyDescent="0.25">
      <c r="R2321" s="123">
        <v>29096011</v>
      </c>
      <c r="S2321" s="124" t="s">
        <v>5666</v>
      </c>
    </row>
    <row r="2322" spans="18:19" x14ac:dyDescent="0.25">
      <c r="R2322" s="123">
        <v>29096012</v>
      </c>
      <c r="S2322" s="124" t="s">
        <v>5667</v>
      </c>
    </row>
    <row r="2323" spans="18:19" x14ac:dyDescent="0.25">
      <c r="R2323" s="123">
        <v>29096013</v>
      </c>
      <c r="S2323" s="124" t="s">
        <v>5668</v>
      </c>
    </row>
    <row r="2324" spans="18:19" x14ac:dyDescent="0.25">
      <c r="R2324" s="123">
        <v>29096019</v>
      </c>
      <c r="S2324" s="124" t="s">
        <v>3707</v>
      </c>
    </row>
    <row r="2325" spans="18:19" x14ac:dyDescent="0.25">
      <c r="R2325" s="123">
        <v>29096020</v>
      </c>
      <c r="S2325" s="124" t="s">
        <v>5669</v>
      </c>
    </row>
    <row r="2326" spans="18:19" x14ac:dyDescent="0.25">
      <c r="R2326" s="123">
        <v>29101000</v>
      </c>
      <c r="S2326" s="124" t="s">
        <v>5670</v>
      </c>
    </row>
    <row r="2327" spans="18:19" x14ac:dyDescent="0.25">
      <c r="R2327" s="123">
        <v>29102000</v>
      </c>
      <c r="S2327" s="124" t="s">
        <v>5671</v>
      </c>
    </row>
    <row r="2328" spans="18:19" x14ac:dyDescent="0.25">
      <c r="R2328" s="123">
        <v>29103000</v>
      </c>
      <c r="S2328" s="124" t="s">
        <v>5672</v>
      </c>
    </row>
    <row r="2329" spans="18:19" x14ac:dyDescent="0.25">
      <c r="R2329" s="123">
        <v>29104000</v>
      </c>
      <c r="S2329" s="124" t="s">
        <v>5673</v>
      </c>
    </row>
    <row r="2330" spans="18:19" x14ac:dyDescent="0.25">
      <c r="R2330" s="123">
        <v>29105000</v>
      </c>
      <c r="S2330" s="124" t="s">
        <v>5674</v>
      </c>
    </row>
    <row r="2331" spans="18:19" x14ac:dyDescent="0.25">
      <c r="R2331" s="123">
        <v>29109010</v>
      </c>
      <c r="S2331" s="124" t="s">
        <v>5675</v>
      </c>
    </row>
    <row r="2332" spans="18:19" x14ac:dyDescent="0.25">
      <c r="R2332" s="123">
        <v>29109090</v>
      </c>
      <c r="S2332" s="124" t="s">
        <v>3707</v>
      </c>
    </row>
    <row r="2333" spans="18:19" x14ac:dyDescent="0.25">
      <c r="R2333" s="123">
        <v>29110010</v>
      </c>
      <c r="S2333" s="124" t="s">
        <v>5676</v>
      </c>
    </row>
    <row r="2334" spans="18:19" x14ac:dyDescent="0.25">
      <c r="R2334" s="123">
        <v>29110090</v>
      </c>
      <c r="S2334" s="124" t="s">
        <v>3707</v>
      </c>
    </row>
    <row r="2335" spans="18:19" x14ac:dyDescent="0.25">
      <c r="R2335" s="123">
        <v>29121100</v>
      </c>
      <c r="S2335" s="124" t="s">
        <v>5677</v>
      </c>
    </row>
    <row r="2336" spans="18:19" x14ac:dyDescent="0.25">
      <c r="R2336" s="123">
        <v>29121200</v>
      </c>
      <c r="S2336" s="124" t="s">
        <v>5678</v>
      </c>
    </row>
    <row r="2337" spans="18:19" x14ac:dyDescent="0.25">
      <c r="R2337" s="123">
        <v>2912191</v>
      </c>
      <c r="S2337" s="124" t="s">
        <v>5679</v>
      </c>
    </row>
    <row r="2338" spans="18:19" x14ac:dyDescent="0.25">
      <c r="R2338" s="123">
        <v>29121911</v>
      </c>
      <c r="S2338" s="124" t="s">
        <v>5680</v>
      </c>
    </row>
    <row r="2339" spans="18:19" x14ac:dyDescent="0.25">
      <c r="R2339" s="123">
        <v>29121912</v>
      </c>
      <c r="S2339" s="124" t="s">
        <v>5681</v>
      </c>
    </row>
    <row r="2340" spans="18:19" x14ac:dyDescent="0.25">
      <c r="R2340" s="123">
        <v>29121919</v>
      </c>
      <c r="S2340" s="124" t="s">
        <v>3707</v>
      </c>
    </row>
    <row r="2341" spans="18:19" x14ac:dyDescent="0.25">
      <c r="R2341" s="123">
        <v>2912192</v>
      </c>
      <c r="S2341" s="124" t="s">
        <v>5682</v>
      </c>
    </row>
    <row r="2342" spans="18:19" x14ac:dyDescent="0.25">
      <c r="R2342" s="123">
        <v>29121921</v>
      </c>
      <c r="S2342" s="124" t="s">
        <v>5683</v>
      </c>
    </row>
    <row r="2343" spans="18:19" x14ac:dyDescent="0.25">
      <c r="R2343" s="123">
        <v>29121922</v>
      </c>
      <c r="S2343" s="124" t="s">
        <v>5684</v>
      </c>
    </row>
    <row r="2344" spans="18:19" x14ac:dyDescent="0.25">
      <c r="R2344" s="123">
        <v>29121923</v>
      </c>
      <c r="S2344" s="124" t="s">
        <v>5685</v>
      </c>
    </row>
    <row r="2345" spans="18:19" x14ac:dyDescent="0.25">
      <c r="R2345" s="123">
        <v>29121929</v>
      </c>
      <c r="S2345" s="124" t="s">
        <v>3707</v>
      </c>
    </row>
    <row r="2346" spans="18:19" x14ac:dyDescent="0.25">
      <c r="R2346" s="123">
        <v>2912199</v>
      </c>
      <c r="S2346" s="124" t="s">
        <v>3707</v>
      </c>
    </row>
    <row r="2347" spans="18:19" x14ac:dyDescent="0.25">
      <c r="R2347" s="123">
        <v>29121991</v>
      </c>
      <c r="S2347" s="124" t="s">
        <v>5686</v>
      </c>
    </row>
    <row r="2348" spans="18:19" x14ac:dyDescent="0.25">
      <c r="R2348" s="123">
        <v>29121999</v>
      </c>
      <c r="S2348" s="124" t="s">
        <v>3707</v>
      </c>
    </row>
    <row r="2349" spans="18:19" x14ac:dyDescent="0.25">
      <c r="R2349" s="123">
        <v>29122100</v>
      </c>
      <c r="S2349" s="124" t="s">
        <v>5687</v>
      </c>
    </row>
    <row r="2350" spans="18:19" x14ac:dyDescent="0.25">
      <c r="R2350" s="123">
        <v>29122910</v>
      </c>
      <c r="S2350" s="124" t="s">
        <v>5688</v>
      </c>
    </row>
    <row r="2351" spans="18:19" x14ac:dyDescent="0.25">
      <c r="R2351" s="123">
        <v>29122920</v>
      </c>
      <c r="S2351" s="124" t="s">
        <v>5689</v>
      </c>
    </row>
    <row r="2352" spans="18:19" x14ac:dyDescent="0.25">
      <c r="R2352" s="123">
        <v>29122990</v>
      </c>
      <c r="S2352" s="124" t="s">
        <v>3707</v>
      </c>
    </row>
    <row r="2353" spans="18:19" x14ac:dyDescent="0.25">
      <c r="R2353" s="123">
        <v>29124100</v>
      </c>
      <c r="S2353" s="124" t="s">
        <v>5690</v>
      </c>
    </row>
    <row r="2354" spans="18:19" x14ac:dyDescent="0.25">
      <c r="R2354" s="123">
        <v>29124200</v>
      </c>
      <c r="S2354" s="124" t="s">
        <v>5691</v>
      </c>
    </row>
    <row r="2355" spans="18:19" x14ac:dyDescent="0.25">
      <c r="R2355" s="123">
        <v>29124910</v>
      </c>
      <c r="S2355" s="124" t="s">
        <v>5692</v>
      </c>
    </row>
    <row r="2356" spans="18:19" x14ac:dyDescent="0.25">
      <c r="R2356" s="123">
        <v>29124920</v>
      </c>
      <c r="S2356" s="124" t="s">
        <v>5693</v>
      </c>
    </row>
    <row r="2357" spans="18:19" x14ac:dyDescent="0.25">
      <c r="R2357" s="123">
        <v>29124930</v>
      </c>
      <c r="S2357" s="124" t="s">
        <v>5694</v>
      </c>
    </row>
    <row r="2358" spans="18:19" x14ac:dyDescent="0.25">
      <c r="R2358" s="123">
        <v>2912494</v>
      </c>
      <c r="S2358" s="124" t="s">
        <v>5695</v>
      </c>
    </row>
    <row r="2359" spans="18:19" x14ac:dyDescent="0.25">
      <c r="R2359" s="123">
        <v>29124941</v>
      </c>
      <c r="S2359" s="124" t="s">
        <v>5696</v>
      </c>
    </row>
    <row r="2360" spans="18:19" x14ac:dyDescent="0.25">
      <c r="R2360" s="123">
        <v>29124949</v>
      </c>
      <c r="S2360" s="124" t="s">
        <v>3707</v>
      </c>
    </row>
    <row r="2361" spans="18:19" x14ac:dyDescent="0.25">
      <c r="R2361" s="123">
        <v>29124990</v>
      </c>
      <c r="S2361" s="124" t="s">
        <v>3707</v>
      </c>
    </row>
    <row r="2362" spans="18:19" x14ac:dyDescent="0.25">
      <c r="R2362" s="123">
        <v>29125000</v>
      </c>
      <c r="S2362" s="124" t="s">
        <v>5697</v>
      </c>
    </row>
    <row r="2363" spans="18:19" x14ac:dyDescent="0.25">
      <c r="R2363" s="123">
        <v>29126000</v>
      </c>
      <c r="S2363" s="124" t="s">
        <v>5698</v>
      </c>
    </row>
    <row r="2364" spans="18:19" x14ac:dyDescent="0.25">
      <c r="R2364" s="123">
        <v>29130010</v>
      </c>
      <c r="S2364" s="124" t="s">
        <v>5699</v>
      </c>
    </row>
    <row r="2365" spans="18:19" x14ac:dyDescent="0.25">
      <c r="R2365" s="123">
        <v>29130090</v>
      </c>
      <c r="S2365" s="124" t="s">
        <v>3707</v>
      </c>
    </row>
    <row r="2366" spans="18:19" x14ac:dyDescent="0.25">
      <c r="R2366" s="123">
        <v>29141100</v>
      </c>
      <c r="S2366" s="124" t="s">
        <v>5700</v>
      </c>
    </row>
    <row r="2367" spans="18:19" x14ac:dyDescent="0.25">
      <c r="R2367" s="123">
        <v>29141200</v>
      </c>
      <c r="S2367" s="124" t="s">
        <v>5701</v>
      </c>
    </row>
    <row r="2368" spans="18:19" x14ac:dyDescent="0.25">
      <c r="R2368" s="123">
        <v>29141300</v>
      </c>
      <c r="S2368" s="124" t="s">
        <v>5702</v>
      </c>
    </row>
    <row r="2369" spans="18:19" x14ac:dyDescent="0.25">
      <c r="R2369" s="123">
        <v>29141910</v>
      </c>
      <c r="S2369" s="124" t="s">
        <v>5703</v>
      </c>
    </row>
    <row r="2370" spans="18:19" x14ac:dyDescent="0.25">
      <c r="R2370" s="123">
        <v>2914192</v>
      </c>
      <c r="S2370" s="124" t="s">
        <v>5704</v>
      </c>
    </row>
    <row r="2371" spans="18:19" x14ac:dyDescent="0.25">
      <c r="R2371" s="123">
        <v>29141921</v>
      </c>
      <c r="S2371" s="124" t="s">
        <v>5705</v>
      </c>
    </row>
    <row r="2372" spans="18:19" x14ac:dyDescent="0.25">
      <c r="R2372" s="123">
        <v>29141922</v>
      </c>
      <c r="S2372" s="124" t="s">
        <v>5706</v>
      </c>
    </row>
    <row r="2373" spans="18:19" x14ac:dyDescent="0.25">
      <c r="R2373" s="123">
        <v>29141923</v>
      </c>
      <c r="S2373" s="124" t="s">
        <v>5707</v>
      </c>
    </row>
    <row r="2374" spans="18:19" x14ac:dyDescent="0.25">
      <c r="R2374" s="123">
        <v>29141929</v>
      </c>
      <c r="S2374" s="124" t="s">
        <v>4329</v>
      </c>
    </row>
    <row r="2375" spans="18:19" x14ac:dyDescent="0.25">
      <c r="R2375" s="123">
        <v>29141930</v>
      </c>
      <c r="S2375" s="124" t="s">
        <v>5708</v>
      </c>
    </row>
    <row r="2376" spans="18:19" x14ac:dyDescent="0.25">
      <c r="R2376" s="123">
        <v>29141940</v>
      </c>
      <c r="S2376" s="124" t="s">
        <v>5709</v>
      </c>
    </row>
    <row r="2377" spans="18:19" x14ac:dyDescent="0.25">
      <c r="R2377" s="123">
        <v>29141950</v>
      </c>
      <c r="S2377" s="124" t="s">
        <v>5710</v>
      </c>
    </row>
    <row r="2378" spans="18:19" x14ac:dyDescent="0.25">
      <c r="R2378" s="123">
        <v>29141990</v>
      </c>
      <c r="S2378" s="124" t="s">
        <v>4329</v>
      </c>
    </row>
    <row r="2379" spans="18:19" x14ac:dyDescent="0.25">
      <c r="R2379" s="123">
        <v>29142210</v>
      </c>
      <c r="S2379" s="124" t="s">
        <v>5711</v>
      </c>
    </row>
    <row r="2380" spans="18:19" x14ac:dyDescent="0.25">
      <c r="R2380" s="123">
        <v>29142220</v>
      </c>
      <c r="S2380" s="124" t="s">
        <v>5712</v>
      </c>
    </row>
    <row r="2381" spans="18:19" x14ac:dyDescent="0.25">
      <c r="R2381" s="123">
        <v>29142310</v>
      </c>
      <c r="S2381" s="124" t="s">
        <v>5713</v>
      </c>
    </row>
    <row r="2382" spans="18:19" x14ac:dyDescent="0.25">
      <c r="R2382" s="123">
        <v>29142320</v>
      </c>
      <c r="S2382" s="124" t="s">
        <v>5714</v>
      </c>
    </row>
    <row r="2383" spans="18:19" x14ac:dyDescent="0.25">
      <c r="R2383" s="123">
        <v>29142910</v>
      </c>
      <c r="S2383" s="124" t="s">
        <v>5715</v>
      </c>
    </row>
    <row r="2384" spans="18:19" x14ac:dyDescent="0.25">
      <c r="R2384" s="123">
        <v>29142920</v>
      </c>
      <c r="S2384" s="124" t="s">
        <v>5716</v>
      </c>
    </row>
    <row r="2385" spans="18:19" x14ac:dyDescent="0.25">
      <c r="R2385" s="123">
        <v>29142990</v>
      </c>
      <c r="S2385" s="124" t="s">
        <v>4329</v>
      </c>
    </row>
    <row r="2386" spans="18:19" x14ac:dyDescent="0.25">
      <c r="R2386" s="123">
        <v>29143100</v>
      </c>
      <c r="S2386" s="124" t="s">
        <v>5717</v>
      </c>
    </row>
    <row r="2387" spans="18:19" x14ac:dyDescent="0.25">
      <c r="R2387" s="123">
        <v>29143910</v>
      </c>
      <c r="S2387" s="124" t="s">
        <v>5718</v>
      </c>
    </row>
    <row r="2388" spans="18:19" x14ac:dyDescent="0.25">
      <c r="R2388" s="123">
        <v>29143990</v>
      </c>
      <c r="S2388" s="124" t="s">
        <v>4329</v>
      </c>
    </row>
    <row r="2389" spans="18:19" x14ac:dyDescent="0.25">
      <c r="R2389" s="123">
        <v>29144010</v>
      </c>
      <c r="S2389" s="124" t="s">
        <v>5719</v>
      </c>
    </row>
    <row r="2390" spans="18:19" x14ac:dyDescent="0.25">
      <c r="R2390" s="123">
        <v>2914409</v>
      </c>
      <c r="S2390" s="124" t="s">
        <v>4329</v>
      </c>
    </row>
    <row r="2391" spans="18:19" x14ac:dyDescent="0.25">
      <c r="R2391" s="123">
        <v>29144091</v>
      </c>
      <c r="S2391" s="124" t="s">
        <v>5720</v>
      </c>
    </row>
    <row r="2392" spans="18:19" x14ac:dyDescent="0.25">
      <c r="R2392" s="123">
        <v>29144099</v>
      </c>
      <c r="S2392" s="124" t="s">
        <v>4329</v>
      </c>
    </row>
    <row r="2393" spans="18:19" x14ac:dyDescent="0.25">
      <c r="R2393" s="123">
        <v>29145010</v>
      </c>
      <c r="S2393" s="124" t="s">
        <v>5721</v>
      </c>
    </row>
    <row r="2394" spans="18:19" x14ac:dyDescent="0.25">
      <c r="R2394" s="123">
        <v>29145020</v>
      </c>
      <c r="S2394" s="124" t="s">
        <v>5722</v>
      </c>
    </row>
    <row r="2395" spans="18:19" x14ac:dyDescent="0.25">
      <c r="R2395" s="123">
        <v>29145090</v>
      </c>
      <c r="S2395" s="124" t="s">
        <v>4329</v>
      </c>
    </row>
    <row r="2396" spans="18:19" x14ac:dyDescent="0.25">
      <c r="R2396" s="123">
        <v>29146100</v>
      </c>
      <c r="S2396" s="124" t="s">
        <v>5723</v>
      </c>
    </row>
    <row r="2397" spans="18:19" x14ac:dyDescent="0.25">
      <c r="R2397" s="123">
        <v>29146200</v>
      </c>
      <c r="S2397" s="124" t="s">
        <v>5724</v>
      </c>
    </row>
    <row r="2398" spans="18:19" x14ac:dyDescent="0.25">
      <c r="R2398" s="123">
        <v>29146910</v>
      </c>
      <c r="S2398" s="124" t="s">
        <v>5725</v>
      </c>
    </row>
    <row r="2399" spans="18:19" x14ac:dyDescent="0.25">
      <c r="R2399" s="123">
        <v>29146920</v>
      </c>
      <c r="S2399" s="124" t="s">
        <v>5726</v>
      </c>
    </row>
    <row r="2400" spans="18:19" x14ac:dyDescent="0.25">
      <c r="R2400" s="123">
        <v>29146990</v>
      </c>
      <c r="S2400" s="124" t="s">
        <v>4329</v>
      </c>
    </row>
    <row r="2401" spans="18:19" x14ac:dyDescent="0.25">
      <c r="R2401" s="123">
        <v>29147100</v>
      </c>
      <c r="S2401" s="124" t="s">
        <v>5727</v>
      </c>
    </row>
    <row r="2402" spans="18:19" x14ac:dyDescent="0.25">
      <c r="R2402" s="123">
        <v>2914791</v>
      </c>
      <c r="S2402" s="124" t="s">
        <v>5728</v>
      </c>
    </row>
    <row r="2403" spans="18:19" x14ac:dyDescent="0.25">
      <c r="R2403" s="123">
        <v>29147911</v>
      </c>
      <c r="S2403" s="124" t="s">
        <v>5729</v>
      </c>
    </row>
    <row r="2404" spans="18:19" x14ac:dyDescent="0.25">
      <c r="R2404" s="123">
        <v>29147919</v>
      </c>
      <c r="S2404" s="124" t="s">
        <v>3707</v>
      </c>
    </row>
    <row r="2405" spans="18:19" x14ac:dyDescent="0.25">
      <c r="R2405" s="123">
        <v>2914792</v>
      </c>
      <c r="S2405" s="124" t="s">
        <v>5730</v>
      </c>
    </row>
    <row r="2406" spans="18:19" x14ac:dyDescent="0.25">
      <c r="R2406" s="123">
        <v>29147921</v>
      </c>
      <c r="S2406" s="124" t="s">
        <v>5731</v>
      </c>
    </row>
    <row r="2407" spans="18:19" x14ac:dyDescent="0.25">
      <c r="R2407" s="123">
        <v>29147922</v>
      </c>
      <c r="S2407" s="124" t="s">
        <v>5732</v>
      </c>
    </row>
    <row r="2408" spans="18:19" x14ac:dyDescent="0.25">
      <c r="R2408" s="123">
        <v>29147929</v>
      </c>
      <c r="S2408" s="124" t="s">
        <v>3707</v>
      </c>
    </row>
    <row r="2409" spans="18:19" x14ac:dyDescent="0.25">
      <c r="R2409" s="123">
        <v>29147990</v>
      </c>
      <c r="S2409" s="124" t="s">
        <v>3707</v>
      </c>
    </row>
    <row r="2410" spans="18:19" x14ac:dyDescent="0.25">
      <c r="R2410" s="123">
        <v>29151100</v>
      </c>
      <c r="S2410" s="124" t="s">
        <v>5733</v>
      </c>
    </row>
    <row r="2411" spans="18:19" x14ac:dyDescent="0.25">
      <c r="R2411" s="123">
        <v>29151210</v>
      </c>
      <c r="S2411" s="124" t="s">
        <v>5277</v>
      </c>
    </row>
    <row r="2412" spans="18:19" x14ac:dyDescent="0.25">
      <c r="R2412" s="123">
        <v>29151290</v>
      </c>
      <c r="S2412" s="124" t="s">
        <v>3707</v>
      </c>
    </row>
    <row r="2413" spans="18:19" x14ac:dyDescent="0.25">
      <c r="R2413" s="123">
        <v>29151310</v>
      </c>
      <c r="S2413" s="124" t="s">
        <v>5734</v>
      </c>
    </row>
    <row r="2414" spans="18:19" x14ac:dyDescent="0.25">
      <c r="R2414" s="123">
        <v>29151390</v>
      </c>
      <c r="S2414" s="124" t="s">
        <v>3707</v>
      </c>
    </row>
    <row r="2415" spans="18:19" x14ac:dyDescent="0.25">
      <c r="R2415" s="123">
        <v>29152100</v>
      </c>
      <c r="S2415" s="124" t="s">
        <v>5735</v>
      </c>
    </row>
    <row r="2416" spans="18:19" x14ac:dyDescent="0.25">
      <c r="R2416" s="123">
        <v>29152400</v>
      </c>
      <c r="S2416" s="124" t="s">
        <v>5736</v>
      </c>
    </row>
    <row r="2417" spans="18:19" x14ac:dyDescent="0.25">
      <c r="R2417" s="123">
        <v>29152910</v>
      </c>
      <c r="S2417" s="124" t="s">
        <v>5737</v>
      </c>
    </row>
    <row r="2418" spans="18:19" x14ac:dyDescent="0.25">
      <c r="R2418" s="123">
        <v>29152920</v>
      </c>
      <c r="S2418" s="124" t="s">
        <v>5738</v>
      </c>
    </row>
    <row r="2419" spans="18:19" x14ac:dyDescent="0.25">
      <c r="R2419" s="123">
        <v>29152990</v>
      </c>
      <c r="S2419" s="124" t="s">
        <v>3707</v>
      </c>
    </row>
    <row r="2420" spans="18:19" x14ac:dyDescent="0.25">
      <c r="R2420" s="123">
        <v>29153100</v>
      </c>
      <c r="S2420" s="124" t="s">
        <v>5739</v>
      </c>
    </row>
    <row r="2421" spans="18:19" x14ac:dyDescent="0.25">
      <c r="R2421" s="123">
        <v>29153200</v>
      </c>
      <c r="S2421" s="124" t="s">
        <v>5740</v>
      </c>
    </row>
    <row r="2422" spans="18:19" x14ac:dyDescent="0.25">
      <c r="R2422" s="123">
        <v>29153300</v>
      </c>
      <c r="S2422" s="124" t="s">
        <v>5741</v>
      </c>
    </row>
    <row r="2423" spans="18:19" x14ac:dyDescent="0.25">
      <c r="R2423" s="123">
        <v>29153600</v>
      </c>
      <c r="S2423" s="124" t="s">
        <v>5742</v>
      </c>
    </row>
    <row r="2424" spans="18:19" x14ac:dyDescent="0.25">
      <c r="R2424" s="123">
        <v>29153910</v>
      </c>
      <c r="S2424" s="124" t="s">
        <v>5743</v>
      </c>
    </row>
    <row r="2425" spans="18:19" x14ac:dyDescent="0.25">
      <c r="R2425" s="123">
        <v>2915392</v>
      </c>
      <c r="S2425" s="124" t="s">
        <v>5744</v>
      </c>
    </row>
    <row r="2426" spans="18:19" x14ac:dyDescent="0.25">
      <c r="R2426" s="123">
        <v>29153921</v>
      </c>
      <c r="S2426" s="124" t="s">
        <v>5745</v>
      </c>
    </row>
    <row r="2427" spans="18:19" x14ac:dyDescent="0.25">
      <c r="R2427" s="123">
        <v>29153929</v>
      </c>
      <c r="S2427" s="124" t="s">
        <v>3707</v>
      </c>
    </row>
    <row r="2428" spans="18:19" x14ac:dyDescent="0.25">
      <c r="R2428" s="123">
        <v>2915393</v>
      </c>
      <c r="S2428" s="124" t="s">
        <v>5746</v>
      </c>
    </row>
    <row r="2429" spans="18:19" x14ac:dyDescent="0.25">
      <c r="R2429" s="123">
        <v>29153931</v>
      </c>
      <c r="S2429" s="124" t="s">
        <v>5747</v>
      </c>
    </row>
    <row r="2430" spans="18:19" x14ac:dyDescent="0.25">
      <c r="R2430" s="123">
        <v>29153932</v>
      </c>
      <c r="S2430" s="124" t="s">
        <v>5748</v>
      </c>
    </row>
    <row r="2431" spans="18:19" x14ac:dyDescent="0.25">
      <c r="R2431" s="123">
        <v>29153939</v>
      </c>
      <c r="S2431" s="124" t="s">
        <v>3707</v>
      </c>
    </row>
    <row r="2432" spans="18:19" x14ac:dyDescent="0.25">
      <c r="R2432" s="123">
        <v>2915394</v>
      </c>
      <c r="S2432" s="124" t="s">
        <v>5749</v>
      </c>
    </row>
    <row r="2433" spans="18:19" x14ac:dyDescent="0.25">
      <c r="R2433" s="123">
        <v>29153941</v>
      </c>
      <c r="S2433" s="124" t="s">
        <v>5750</v>
      </c>
    </row>
    <row r="2434" spans="18:19" x14ac:dyDescent="0.25">
      <c r="R2434" s="123">
        <v>29153942</v>
      </c>
      <c r="S2434" s="124" t="s">
        <v>5751</v>
      </c>
    </row>
    <row r="2435" spans="18:19" x14ac:dyDescent="0.25">
      <c r="R2435" s="123">
        <v>2915395</v>
      </c>
      <c r="S2435" s="124" t="s">
        <v>5752</v>
      </c>
    </row>
    <row r="2436" spans="18:19" x14ac:dyDescent="0.25">
      <c r="R2436" s="123">
        <v>29153951</v>
      </c>
      <c r="S2436" s="124" t="s">
        <v>5753</v>
      </c>
    </row>
    <row r="2437" spans="18:19" x14ac:dyDescent="0.25">
      <c r="R2437" s="123">
        <v>29153952</v>
      </c>
      <c r="S2437" s="124" t="s">
        <v>5754</v>
      </c>
    </row>
    <row r="2438" spans="18:19" x14ac:dyDescent="0.25">
      <c r="R2438" s="123">
        <v>29153953</v>
      </c>
      <c r="S2438" s="124" t="s">
        <v>5755</v>
      </c>
    </row>
    <row r="2439" spans="18:19" x14ac:dyDescent="0.25">
      <c r="R2439" s="123">
        <v>29153954</v>
      </c>
      <c r="S2439" s="124" t="s">
        <v>5756</v>
      </c>
    </row>
    <row r="2440" spans="18:19" x14ac:dyDescent="0.25">
      <c r="R2440" s="123">
        <v>29153955</v>
      </c>
      <c r="S2440" s="124" t="s">
        <v>5757</v>
      </c>
    </row>
    <row r="2441" spans="18:19" x14ac:dyDescent="0.25">
      <c r="R2441" s="123">
        <v>2915396</v>
      </c>
      <c r="S2441" s="124" t="s">
        <v>5758</v>
      </c>
    </row>
    <row r="2442" spans="18:19" x14ac:dyDescent="0.25">
      <c r="R2442" s="123">
        <v>29153961</v>
      </c>
      <c r="S2442" s="124" t="s">
        <v>5759</v>
      </c>
    </row>
    <row r="2443" spans="18:19" x14ac:dyDescent="0.25">
      <c r="R2443" s="123">
        <v>29153962</v>
      </c>
      <c r="S2443" s="124" t="s">
        <v>5760</v>
      </c>
    </row>
    <row r="2444" spans="18:19" x14ac:dyDescent="0.25">
      <c r="R2444" s="123">
        <v>29153963</v>
      </c>
      <c r="S2444" s="124" t="s">
        <v>5761</v>
      </c>
    </row>
    <row r="2445" spans="18:19" x14ac:dyDescent="0.25">
      <c r="R2445" s="123">
        <v>2915399</v>
      </c>
      <c r="S2445" s="124" t="s">
        <v>3707</v>
      </c>
    </row>
    <row r="2446" spans="18:19" x14ac:dyDescent="0.25">
      <c r="R2446" s="123">
        <v>29153991</v>
      </c>
      <c r="S2446" s="124" t="s">
        <v>5762</v>
      </c>
    </row>
    <row r="2447" spans="18:19" x14ac:dyDescent="0.25">
      <c r="R2447" s="123">
        <v>29153992</v>
      </c>
      <c r="S2447" s="124" t="s">
        <v>5763</v>
      </c>
    </row>
    <row r="2448" spans="18:19" x14ac:dyDescent="0.25">
      <c r="R2448" s="123">
        <v>29153993</v>
      </c>
      <c r="S2448" s="124" t="s">
        <v>5764</v>
      </c>
    </row>
    <row r="2449" spans="18:19" x14ac:dyDescent="0.25">
      <c r="R2449" s="123">
        <v>29153994</v>
      </c>
      <c r="S2449" s="124" t="s">
        <v>5765</v>
      </c>
    </row>
    <row r="2450" spans="18:19" x14ac:dyDescent="0.25">
      <c r="R2450" s="123">
        <v>29153999</v>
      </c>
      <c r="S2450" s="124" t="s">
        <v>3707</v>
      </c>
    </row>
    <row r="2451" spans="18:19" x14ac:dyDescent="0.25">
      <c r="R2451" s="123">
        <v>29154010</v>
      </c>
      <c r="S2451" s="124" t="s">
        <v>5766</v>
      </c>
    </row>
    <row r="2452" spans="18:19" x14ac:dyDescent="0.25">
      <c r="R2452" s="123">
        <v>29154020</v>
      </c>
      <c r="S2452" s="124" t="s">
        <v>5767</v>
      </c>
    </row>
    <row r="2453" spans="18:19" x14ac:dyDescent="0.25">
      <c r="R2453" s="123">
        <v>29154090</v>
      </c>
      <c r="S2453" s="124" t="s">
        <v>3707</v>
      </c>
    </row>
    <row r="2454" spans="18:19" x14ac:dyDescent="0.25">
      <c r="R2454" s="123">
        <v>29155010</v>
      </c>
      <c r="S2454" s="124" t="s">
        <v>5768</v>
      </c>
    </row>
    <row r="2455" spans="18:19" x14ac:dyDescent="0.25">
      <c r="R2455" s="123">
        <v>29155020</v>
      </c>
      <c r="S2455" s="124" t="s">
        <v>5769</v>
      </c>
    </row>
    <row r="2456" spans="18:19" x14ac:dyDescent="0.25">
      <c r="R2456" s="123">
        <v>29155030</v>
      </c>
      <c r="S2456" s="124" t="s">
        <v>5770</v>
      </c>
    </row>
    <row r="2457" spans="18:19" x14ac:dyDescent="0.25">
      <c r="R2457" s="123">
        <v>2915601</v>
      </c>
      <c r="S2457" s="124" t="s">
        <v>5771</v>
      </c>
    </row>
    <row r="2458" spans="18:19" x14ac:dyDescent="0.25">
      <c r="R2458" s="123">
        <v>29156011</v>
      </c>
      <c r="S2458" s="124" t="s">
        <v>5772</v>
      </c>
    </row>
    <row r="2459" spans="18:19" x14ac:dyDescent="0.25">
      <c r="R2459" s="123">
        <v>29156012</v>
      </c>
      <c r="S2459" s="124" t="s">
        <v>5773</v>
      </c>
    </row>
    <row r="2460" spans="18:19" x14ac:dyDescent="0.25">
      <c r="R2460" s="123">
        <v>29156019</v>
      </c>
      <c r="S2460" s="124" t="s">
        <v>3707</v>
      </c>
    </row>
    <row r="2461" spans="18:19" x14ac:dyDescent="0.25">
      <c r="R2461" s="123">
        <v>2915602</v>
      </c>
      <c r="S2461" s="124" t="s">
        <v>5774</v>
      </c>
    </row>
    <row r="2462" spans="18:19" x14ac:dyDescent="0.25">
      <c r="R2462" s="123">
        <v>29156021</v>
      </c>
      <c r="S2462" s="124" t="s">
        <v>5775</v>
      </c>
    </row>
    <row r="2463" spans="18:19" x14ac:dyDescent="0.25">
      <c r="R2463" s="123">
        <v>29156029</v>
      </c>
      <c r="S2463" s="124" t="s">
        <v>3707</v>
      </c>
    </row>
    <row r="2464" spans="18:19" x14ac:dyDescent="0.25">
      <c r="R2464" s="123">
        <v>2915701</v>
      </c>
      <c r="S2464" s="124" t="s">
        <v>5776</v>
      </c>
    </row>
    <row r="2465" spans="18:19" x14ac:dyDescent="0.25">
      <c r="R2465" s="123">
        <v>29157011</v>
      </c>
      <c r="S2465" s="124" t="s">
        <v>5777</v>
      </c>
    </row>
    <row r="2466" spans="18:19" x14ac:dyDescent="0.25">
      <c r="R2466" s="123">
        <v>29157019</v>
      </c>
      <c r="S2466" s="124" t="s">
        <v>3707</v>
      </c>
    </row>
    <row r="2467" spans="18:19" x14ac:dyDescent="0.25">
      <c r="R2467" s="123">
        <v>29157020</v>
      </c>
      <c r="S2467" s="124" t="s">
        <v>5778</v>
      </c>
    </row>
    <row r="2468" spans="18:19" x14ac:dyDescent="0.25">
      <c r="R2468" s="123">
        <v>2915703</v>
      </c>
      <c r="S2468" s="124" t="s">
        <v>5779</v>
      </c>
    </row>
    <row r="2469" spans="18:19" x14ac:dyDescent="0.25">
      <c r="R2469" s="123">
        <v>29157031</v>
      </c>
      <c r="S2469" s="124" t="s">
        <v>5273</v>
      </c>
    </row>
    <row r="2470" spans="18:19" x14ac:dyDescent="0.25">
      <c r="R2470" s="123">
        <v>29157039</v>
      </c>
      <c r="S2470" s="124" t="s">
        <v>3707</v>
      </c>
    </row>
    <row r="2471" spans="18:19" x14ac:dyDescent="0.25">
      <c r="R2471" s="123">
        <v>29157040</v>
      </c>
      <c r="S2471" s="124" t="s">
        <v>5780</v>
      </c>
    </row>
    <row r="2472" spans="18:19" x14ac:dyDescent="0.25">
      <c r="R2472" s="123">
        <v>29159010</v>
      </c>
      <c r="S2472" s="124" t="s">
        <v>5781</v>
      </c>
    </row>
    <row r="2473" spans="18:19" x14ac:dyDescent="0.25">
      <c r="R2473" s="123">
        <v>2915902</v>
      </c>
      <c r="S2473" s="124" t="s">
        <v>5782</v>
      </c>
    </row>
    <row r="2474" spans="18:19" x14ac:dyDescent="0.25">
      <c r="R2474" s="123">
        <v>29159021</v>
      </c>
      <c r="S2474" s="124" t="s">
        <v>5783</v>
      </c>
    </row>
    <row r="2475" spans="18:19" x14ac:dyDescent="0.25">
      <c r="R2475" s="123">
        <v>29159022</v>
      </c>
      <c r="S2475" s="124" t="s">
        <v>5784</v>
      </c>
    </row>
    <row r="2476" spans="18:19" x14ac:dyDescent="0.25">
      <c r="R2476" s="123">
        <v>29159023</v>
      </c>
      <c r="S2476" s="124" t="s">
        <v>5785</v>
      </c>
    </row>
    <row r="2477" spans="18:19" x14ac:dyDescent="0.25">
      <c r="R2477" s="123">
        <v>29159024</v>
      </c>
      <c r="S2477" s="124" t="s">
        <v>5786</v>
      </c>
    </row>
    <row r="2478" spans="18:19" x14ac:dyDescent="0.25">
      <c r="R2478" s="123">
        <v>29159029</v>
      </c>
      <c r="S2478" s="124" t="s">
        <v>3707</v>
      </c>
    </row>
    <row r="2479" spans="18:19" x14ac:dyDescent="0.25">
      <c r="R2479" s="123">
        <v>2915903</v>
      </c>
      <c r="S2479" s="124" t="s">
        <v>5787</v>
      </c>
    </row>
    <row r="2480" spans="18:19" x14ac:dyDescent="0.25">
      <c r="R2480" s="123">
        <v>29159031</v>
      </c>
      <c r="S2480" s="124" t="s">
        <v>5788</v>
      </c>
    </row>
    <row r="2481" spans="18:19" x14ac:dyDescent="0.25">
      <c r="R2481" s="123">
        <v>29159032</v>
      </c>
      <c r="S2481" s="124" t="s">
        <v>5789</v>
      </c>
    </row>
    <row r="2482" spans="18:19" x14ac:dyDescent="0.25">
      <c r="R2482" s="123">
        <v>29159033</v>
      </c>
      <c r="S2482" s="124" t="s">
        <v>5790</v>
      </c>
    </row>
    <row r="2483" spans="18:19" x14ac:dyDescent="0.25">
      <c r="R2483" s="123">
        <v>29159039</v>
      </c>
      <c r="S2483" s="124" t="s">
        <v>3707</v>
      </c>
    </row>
    <row r="2484" spans="18:19" x14ac:dyDescent="0.25">
      <c r="R2484" s="123">
        <v>2915904</v>
      </c>
      <c r="S2484" s="124" t="s">
        <v>5791</v>
      </c>
    </row>
    <row r="2485" spans="18:19" x14ac:dyDescent="0.25">
      <c r="R2485" s="123">
        <v>29159041</v>
      </c>
      <c r="S2485" s="124" t="s">
        <v>5792</v>
      </c>
    </row>
    <row r="2486" spans="18:19" x14ac:dyDescent="0.25">
      <c r="R2486" s="123">
        <v>29159042</v>
      </c>
      <c r="S2486" s="124" t="s">
        <v>5793</v>
      </c>
    </row>
    <row r="2487" spans="18:19" x14ac:dyDescent="0.25">
      <c r="R2487" s="123">
        <v>29159050</v>
      </c>
      <c r="S2487" s="124" t="s">
        <v>5794</v>
      </c>
    </row>
    <row r="2488" spans="18:19" x14ac:dyDescent="0.25">
      <c r="R2488" s="123">
        <v>29159060</v>
      </c>
      <c r="S2488" s="124" t="s">
        <v>5795</v>
      </c>
    </row>
    <row r="2489" spans="18:19" x14ac:dyDescent="0.25">
      <c r="R2489" s="123">
        <v>29159090</v>
      </c>
      <c r="S2489" s="124" t="s">
        <v>3707</v>
      </c>
    </row>
    <row r="2490" spans="18:19" x14ac:dyDescent="0.25">
      <c r="R2490" s="123">
        <v>29161110</v>
      </c>
      <c r="S2490" s="124" t="s">
        <v>5796</v>
      </c>
    </row>
    <row r="2491" spans="18:19" x14ac:dyDescent="0.25">
      <c r="R2491" s="123">
        <v>29161120</v>
      </c>
      <c r="S2491" s="124" t="s">
        <v>5769</v>
      </c>
    </row>
    <row r="2492" spans="18:19" x14ac:dyDescent="0.25">
      <c r="R2492" s="123">
        <v>29161210</v>
      </c>
      <c r="S2492" s="124" t="s">
        <v>5797</v>
      </c>
    </row>
    <row r="2493" spans="18:19" x14ac:dyDescent="0.25">
      <c r="R2493" s="123">
        <v>29161220</v>
      </c>
      <c r="S2493" s="124" t="s">
        <v>5798</v>
      </c>
    </row>
    <row r="2494" spans="18:19" x14ac:dyDescent="0.25">
      <c r="R2494" s="123">
        <v>29161230</v>
      </c>
      <c r="S2494" s="124" t="s">
        <v>5799</v>
      </c>
    </row>
    <row r="2495" spans="18:19" x14ac:dyDescent="0.25">
      <c r="R2495" s="123">
        <v>29161240</v>
      </c>
      <c r="S2495" s="124" t="s">
        <v>5800</v>
      </c>
    </row>
    <row r="2496" spans="18:19" x14ac:dyDescent="0.25">
      <c r="R2496" s="123">
        <v>29161290</v>
      </c>
      <c r="S2496" s="124" t="s">
        <v>3707</v>
      </c>
    </row>
    <row r="2497" spans="18:19" x14ac:dyDescent="0.25">
      <c r="R2497" s="123">
        <v>29161310</v>
      </c>
      <c r="S2497" s="124" t="s">
        <v>5801</v>
      </c>
    </row>
    <row r="2498" spans="18:19" x14ac:dyDescent="0.25">
      <c r="R2498" s="123">
        <v>29161320</v>
      </c>
      <c r="S2498" s="124" t="s">
        <v>5769</v>
      </c>
    </row>
    <row r="2499" spans="18:19" x14ac:dyDescent="0.25">
      <c r="R2499" s="123">
        <v>29161410</v>
      </c>
      <c r="S2499" s="124" t="s">
        <v>5797</v>
      </c>
    </row>
    <row r="2500" spans="18:19" x14ac:dyDescent="0.25">
      <c r="R2500" s="123">
        <v>29161420</v>
      </c>
      <c r="S2500" s="124" t="s">
        <v>5798</v>
      </c>
    </row>
    <row r="2501" spans="18:19" x14ac:dyDescent="0.25">
      <c r="R2501" s="123">
        <v>29161430</v>
      </c>
      <c r="S2501" s="124" t="s">
        <v>5802</v>
      </c>
    </row>
    <row r="2502" spans="18:19" x14ac:dyDescent="0.25">
      <c r="R2502" s="123">
        <v>29161490</v>
      </c>
      <c r="S2502" s="124" t="s">
        <v>3707</v>
      </c>
    </row>
    <row r="2503" spans="18:19" x14ac:dyDescent="0.25">
      <c r="R2503" s="123">
        <v>2916151</v>
      </c>
      <c r="S2503" s="124" t="s">
        <v>5803</v>
      </c>
    </row>
    <row r="2504" spans="18:19" x14ac:dyDescent="0.25">
      <c r="R2504" s="123">
        <v>29161511</v>
      </c>
      <c r="S2504" s="124" t="s">
        <v>5804</v>
      </c>
    </row>
    <row r="2505" spans="18:19" x14ac:dyDescent="0.25">
      <c r="R2505" s="123">
        <v>29161519</v>
      </c>
      <c r="S2505" s="124" t="s">
        <v>3707</v>
      </c>
    </row>
    <row r="2506" spans="18:19" x14ac:dyDescent="0.25">
      <c r="R2506" s="123">
        <v>29161520</v>
      </c>
      <c r="S2506" s="124" t="s">
        <v>5805</v>
      </c>
    </row>
    <row r="2507" spans="18:19" x14ac:dyDescent="0.25">
      <c r="R2507" s="123">
        <v>29161600</v>
      </c>
      <c r="S2507" s="124" t="s">
        <v>5806</v>
      </c>
    </row>
    <row r="2508" spans="18:19" x14ac:dyDescent="0.25">
      <c r="R2508" s="123">
        <v>2916191</v>
      </c>
      <c r="S2508" s="124" t="s">
        <v>5807</v>
      </c>
    </row>
    <row r="2509" spans="18:19" x14ac:dyDescent="0.25">
      <c r="R2509" s="123">
        <v>29161911</v>
      </c>
      <c r="S2509" s="124" t="s">
        <v>5808</v>
      </c>
    </row>
    <row r="2510" spans="18:19" x14ac:dyDescent="0.25">
      <c r="R2510" s="123">
        <v>29161919</v>
      </c>
      <c r="S2510" s="124" t="s">
        <v>3707</v>
      </c>
    </row>
    <row r="2511" spans="18:19" x14ac:dyDescent="0.25">
      <c r="R2511" s="123">
        <v>2916192</v>
      </c>
      <c r="S2511" s="124" t="s">
        <v>5809</v>
      </c>
    </row>
    <row r="2512" spans="18:19" x14ac:dyDescent="0.25">
      <c r="R2512" s="123">
        <v>29161921</v>
      </c>
      <c r="S2512" s="124" t="s">
        <v>5810</v>
      </c>
    </row>
    <row r="2513" spans="18:19" x14ac:dyDescent="0.25">
      <c r="R2513" s="123">
        <v>29161922</v>
      </c>
      <c r="S2513" s="124" t="s">
        <v>5811</v>
      </c>
    </row>
    <row r="2514" spans="18:19" x14ac:dyDescent="0.25">
      <c r="R2514" s="123">
        <v>29161923</v>
      </c>
      <c r="S2514" s="124" t="s">
        <v>5812</v>
      </c>
    </row>
    <row r="2515" spans="18:19" x14ac:dyDescent="0.25">
      <c r="R2515" s="123">
        <v>29161929</v>
      </c>
      <c r="S2515" s="124" t="s">
        <v>3707</v>
      </c>
    </row>
    <row r="2516" spans="18:19" x14ac:dyDescent="0.25">
      <c r="R2516" s="123">
        <v>29161990</v>
      </c>
      <c r="S2516" s="124" t="s">
        <v>3707</v>
      </c>
    </row>
    <row r="2517" spans="18:19" x14ac:dyDescent="0.25">
      <c r="R2517" s="123">
        <v>2916201</v>
      </c>
      <c r="S2517" s="124" t="s">
        <v>5813</v>
      </c>
    </row>
    <row r="2518" spans="18:19" x14ac:dyDescent="0.25">
      <c r="R2518" s="123">
        <v>29162011</v>
      </c>
      <c r="S2518" s="124" t="s">
        <v>5814</v>
      </c>
    </row>
    <row r="2519" spans="18:19" x14ac:dyDescent="0.25">
      <c r="R2519" s="123">
        <v>29162012</v>
      </c>
      <c r="S2519" s="124" t="s">
        <v>5815</v>
      </c>
    </row>
    <row r="2520" spans="18:19" x14ac:dyDescent="0.25">
      <c r="R2520" s="123">
        <v>29162013</v>
      </c>
      <c r="S2520" s="124" t="s">
        <v>5816</v>
      </c>
    </row>
    <row r="2521" spans="18:19" x14ac:dyDescent="0.25">
      <c r="R2521" s="123">
        <v>29162014</v>
      </c>
      <c r="S2521" s="124" t="s">
        <v>5817</v>
      </c>
    </row>
    <row r="2522" spans="18:19" x14ac:dyDescent="0.25">
      <c r="R2522" s="123">
        <v>29162015</v>
      </c>
      <c r="S2522" s="124" t="s">
        <v>5818</v>
      </c>
    </row>
    <row r="2523" spans="18:19" x14ac:dyDescent="0.25">
      <c r="R2523" s="123">
        <v>29162019</v>
      </c>
      <c r="S2523" s="124" t="s">
        <v>3707</v>
      </c>
    </row>
    <row r="2524" spans="18:19" x14ac:dyDescent="0.25">
      <c r="R2524" s="123">
        <v>29162090</v>
      </c>
      <c r="S2524" s="124" t="s">
        <v>3707</v>
      </c>
    </row>
    <row r="2525" spans="18:19" x14ac:dyDescent="0.25">
      <c r="R2525" s="123">
        <v>29163110</v>
      </c>
      <c r="S2525" s="124" t="s">
        <v>5819</v>
      </c>
    </row>
    <row r="2526" spans="18:19" x14ac:dyDescent="0.25">
      <c r="R2526" s="123">
        <v>2916312</v>
      </c>
      <c r="S2526" s="124" t="s">
        <v>5769</v>
      </c>
    </row>
    <row r="2527" spans="18:19" x14ac:dyDescent="0.25">
      <c r="R2527" s="123">
        <v>29163121</v>
      </c>
      <c r="S2527" s="124" t="s">
        <v>5277</v>
      </c>
    </row>
    <row r="2528" spans="18:19" x14ac:dyDescent="0.25">
      <c r="R2528" s="123">
        <v>29163122</v>
      </c>
      <c r="S2528" s="124" t="s">
        <v>5301</v>
      </c>
    </row>
    <row r="2529" spans="18:19" x14ac:dyDescent="0.25">
      <c r="R2529" s="123">
        <v>29163129</v>
      </c>
      <c r="S2529" s="124" t="s">
        <v>3707</v>
      </c>
    </row>
    <row r="2530" spans="18:19" x14ac:dyDescent="0.25">
      <c r="R2530" s="123">
        <v>2916313</v>
      </c>
      <c r="S2530" s="124" t="s">
        <v>5770</v>
      </c>
    </row>
    <row r="2531" spans="18:19" x14ac:dyDescent="0.25">
      <c r="R2531" s="123">
        <v>29163131</v>
      </c>
      <c r="S2531" s="124" t="s">
        <v>5797</v>
      </c>
    </row>
    <row r="2532" spans="18:19" x14ac:dyDescent="0.25">
      <c r="R2532" s="123">
        <v>29163132</v>
      </c>
      <c r="S2532" s="124" t="s">
        <v>5820</v>
      </c>
    </row>
    <row r="2533" spans="18:19" x14ac:dyDescent="0.25">
      <c r="R2533" s="123">
        <v>29163139</v>
      </c>
      <c r="S2533" s="124" t="s">
        <v>3707</v>
      </c>
    </row>
    <row r="2534" spans="18:19" x14ac:dyDescent="0.25">
      <c r="R2534" s="123">
        <v>29163210</v>
      </c>
      <c r="S2534" s="124" t="s">
        <v>5821</v>
      </c>
    </row>
    <row r="2535" spans="18:19" x14ac:dyDescent="0.25">
      <c r="R2535" s="123">
        <v>29163220</v>
      </c>
      <c r="S2535" s="124" t="s">
        <v>5822</v>
      </c>
    </row>
    <row r="2536" spans="18:19" x14ac:dyDescent="0.25">
      <c r="R2536" s="123">
        <v>29163400</v>
      </c>
      <c r="S2536" s="124" t="s">
        <v>5823</v>
      </c>
    </row>
    <row r="2537" spans="18:19" x14ac:dyDescent="0.25">
      <c r="R2537" s="123">
        <v>29163910</v>
      </c>
      <c r="S2537" s="124" t="s">
        <v>5824</v>
      </c>
    </row>
    <row r="2538" spans="18:19" x14ac:dyDescent="0.25">
      <c r="R2538" s="123">
        <v>29163920</v>
      </c>
      <c r="S2538" s="124" t="s">
        <v>5825</v>
      </c>
    </row>
    <row r="2539" spans="18:19" x14ac:dyDescent="0.25">
      <c r="R2539" s="123">
        <v>29163930</v>
      </c>
      <c r="S2539" s="124" t="s">
        <v>5826</v>
      </c>
    </row>
    <row r="2540" spans="18:19" x14ac:dyDescent="0.25">
      <c r="R2540" s="123">
        <v>29163940</v>
      </c>
      <c r="S2540" s="124" t="s">
        <v>5827</v>
      </c>
    </row>
    <row r="2541" spans="18:19" x14ac:dyDescent="0.25">
      <c r="R2541" s="123">
        <v>29163990</v>
      </c>
      <c r="S2541" s="124" t="s">
        <v>3707</v>
      </c>
    </row>
    <row r="2542" spans="18:19" x14ac:dyDescent="0.25">
      <c r="R2542" s="123">
        <v>29171110</v>
      </c>
      <c r="S2542" s="124" t="s">
        <v>5828</v>
      </c>
    </row>
    <row r="2543" spans="18:19" x14ac:dyDescent="0.25">
      <c r="R2543" s="123">
        <v>29171120</v>
      </c>
      <c r="S2543" s="124" t="s">
        <v>5770</v>
      </c>
    </row>
    <row r="2544" spans="18:19" x14ac:dyDescent="0.25">
      <c r="R2544" s="123">
        <v>29171210</v>
      </c>
      <c r="S2544" s="124" t="s">
        <v>5829</v>
      </c>
    </row>
    <row r="2545" spans="18:19" x14ac:dyDescent="0.25">
      <c r="R2545" s="123">
        <v>29171220</v>
      </c>
      <c r="S2545" s="124" t="s">
        <v>5793</v>
      </c>
    </row>
    <row r="2546" spans="18:19" x14ac:dyDescent="0.25">
      <c r="R2546" s="123">
        <v>29171310</v>
      </c>
      <c r="S2546" s="124" t="s">
        <v>5830</v>
      </c>
    </row>
    <row r="2547" spans="18:19" x14ac:dyDescent="0.25">
      <c r="R2547" s="123">
        <v>2917132</v>
      </c>
      <c r="S2547" s="124" t="s">
        <v>5831</v>
      </c>
    </row>
    <row r="2548" spans="18:19" x14ac:dyDescent="0.25">
      <c r="R2548" s="123">
        <v>29171321</v>
      </c>
      <c r="S2548" s="124" t="s">
        <v>5832</v>
      </c>
    </row>
    <row r="2549" spans="18:19" x14ac:dyDescent="0.25">
      <c r="R2549" s="123">
        <v>29171322</v>
      </c>
      <c r="S2549" s="124" t="s">
        <v>5833</v>
      </c>
    </row>
    <row r="2550" spans="18:19" x14ac:dyDescent="0.25">
      <c r="R2550" s="123">
        <v>29171323</v>
      </c>
      <c r="S2550" s="124" t="s">
        <v>5834</v>
      </c>
    </row>
    <row r="2551" spans="18:19" x14ac:dyDescent="0.25">
      <c r="R2551" s="123">
        <v>29171329</v>
      </c>
      <c r="S2551" s="124" t="s">
        <v>3707</v>
      </c>
    </row>
    <row r="2552" spans="18:19" x14ac:dyDescent="0.25">
      <c r="R2552" s="123">
        <v>29171400</v>
      </c>
      <c r="S2552" s="124" t="s">
        <v>5835</v>
      </c>
    </row>
    <row r="2553" spans="18:19" x14ac:dyDescent="0.25">
      <c r="R2553" s="123">
        <v>29171910</v>
      </c>
      <c r="S2553" s="124" t="s">
        <v>5836</v>
      </c>
    </row>
    <row r="2554" spans="18:19" x14ac:dyDescent="0.25">
      <c r="R2554" s="123">
        <v>2917192</v>
      </c>
      <c r="S2554" s="124" t="s">
        <v>5837</v>
      </c>
    </row>
    <row r="2555" spans="18:19" x14ac:dyDescent="0.25">
      <c r="R2555" s="123">
        <v>29171921</v>
      </c>
      <c r="S2555" s="124" t="s">
        <v>5838</v>
      </c>
    </row>
    <row r="2556" spans="18:19" x14ac:dyDescent="0.25">
      <c r="R2556" s="123">
        <v>29171922</v>
      </c>
      <c r="S2556" s="124" t="s">
        <v>5793</v>
      </c>
    </row>
    <row r="2557" spans="18:19" x14ac:dyDescent="0.25">
      <c r="R2557" s="123">
        <v>29171930</v>
      </c>
      <c r="S2557" s="124" t="s">
        <v>5839</v>
      </c>
    </row>
    <row r="2558" spans="18:19" x14ac:dyDescent="0.25">
      <c r="R2558" s="123">
        <v>29171990</v>
      </c>
      <c r="S2558" s="124" t="s">
        <v>3707</v>
      </c>
    </row>
    <row r="2559" spans="18:19" x14ac:dyDescent="0.25">
      <c r="R2559" s="123">
        <v>29172000</v>
      </c>
      <c r="S2559" s="124" t="s">
        <v>5840</v>
      </c>
    </row>
    <row r="2560" spans="18:19" x14ac:dyDescent="0.25">
      <c r="R2560" s="123">
        <v>29173200</v>
      </c>
      <c r="S2560" s="124" t="s">
        <v>5841</v>
      </c>
    </row>
    <row r="2561" spans="18:19" x14ac:dyDescent="0.25">
      <c r="R2561" s="123">
        <v>29173300</v>
      </c>
      <c r="S2561" s="124" t="s">
        <v>5842</v>
      </c>
    </row>
    <row r="2562" spans="18:19" x14ac:dyDescent="0.25">
      <c r="R2562" s="123">
        <v>29173400</v>
      </c>
      <c r="S2562" s="124" t="s">
        <v>5843</v>
      </c>
    </row>
    <row r="2563" spans="18:19" x14ac:dyDescent="0.25">
      <c r="R2563" s="123">
        <v>29173500</v>
      </c>
      <c r="S2563" s="124" t="s">
        <v>5844</v>
      </c>
    </row>
    <row r="2564" spans="18:19" x14ac:dyDescent="0.25">
      <c r="R2564" s="123">
        <v>29173600</v>
      </c>
      <c r="S2564" s="124" t="s">
        <v>5845</v>
      </c>
    </row>
    <row r="2565" spans="18:19" x14ac:dyDescent="0.25">
      <c r="R2565" s="123">
        <v>29173700</v>
      </c>
      <c r="S2565" s="124" t="s">
        <v>5846</v>
      </c>
    </row>
    <row r="2566" spans="18:19" x14ac:dyDescent="0.25">
      <c r="R2566" s="123">
        <v>2917391</v>
      </c>
      <c r="S2566" s="124" t="s">
        <v>5847</v>
      </c>
    </row>
    <row r="2567" spans="18:19" x14ac:dyDescent="0.25">
      <c r="R2567" s="123">
        <v>29173911</v>
      </c>
      <c r="S2567" s="124" t="s">
        <v>5770</v>
      </c>
    </row>
    <row r="2568" spans="18:19" x14ac:dyDescent="0.25">
      <c r="R2568" s="123">
        <v>29173919</v>
      </c>
      <c r="S2568" s="124" t="s">
        <v>3707</v>
      </c>
    </row>
    <row r="2569" spans="18:19" x14ac:dyDescent="0.25">
      <c r="R2569" s="123">
        <v>29173920</v>
      </c>
      <c r="S2569" s="124" t="s">
        <v>5848</v>
      </c>
    </row>
    <row r="2570" spans="18:19" x14ac:dyDescent="0.25">
      <c r="R2570" s="123">
        <v>2917393</v>
      </c>
      <c r="S2570" s="124" t="s">
        <v>5849</v>
      </c>
    </row>
    <row r="2571" spans="18:19" x14ac:dyDescent="0.25">
      <c r="R2571" s="123">
        <v>29173931</v>
      </c>
      <c r="S2571" s="124" t="s">
        <v>5850</v>
      </c>
    </row>
    <row r="2572" spans="18:19" x14ac:dyDescent="0.25">
      <c r="R2572" s="123">
        <v>29173939</v>
      </c>
      <c r="S2572" s="124" t="s">
        <v>3707</v>
      </c>
    </row>
    <row r="2573" spans="18:19" x14ac:dyDescent="0.25">
      <c r="R2573" s="123">
        <v>29173940</v>
      </c>
      <c r="S2573" s="124" t="s">
        <v>5851</v>
      </c>
    </row>
    <row r="2574" spans="18:19" x14ac:dyDescent="0.25">
      <c r="R2574" s="123">
        <v>29173950</v>
      </c>
      <c r="S2574" s="124" t="s">
        <v>5852</v>
      </c>
    </row>
    <row r="2575" spans="18:19" x14ac:dyDescent="0.25">
      <c r="R2575" s="123">
        <v>29173990</v>
      </c>
      <c r="S2575" s="124" t="s">
        <v>3707</v>
      </c>
    </row>
    <row r="2576" spans="18:19" x14ac:dyDescent="0.25">
      <c r="R2576" s="123">
        <v>29181100</v>
      </c>
      <c r="S2576" s="124" t="s">
        <v>5853</v>
      </c>
    </row>
    <row r="2577" spans="18:19" x14ac:dyDescent="0.25">
      <c r="R2577" s="123">
        <v>29181200</v>
      </c>
      <c r="S2577" s="124" t="s">
        <v>5854</v>
      </c>
    </row>
    <row r="2578" spans="18:19" x14ac:dyDescent="0.25">
      <c r="R2578" s="123">
        <v>29181310</v>
      </c>
      <c r="S2578" s="124" t="s">
        <v>5769</v>
      </c>
    </row>
    <row r="2579" spans="18:19" x14ac:dyDescent="0.25">
      <c r="R2579" s="123">
        <v>29181320</v>
      </c>
      <c r="S2579" s="124" t="s">
        <v>5770</v>
      </c>
    </row>
    <row r="2580" spans="18:19" x14ac:dyDescent="0.25">
      <c r="R2580" s="123">
        <v>29181400</v>
      </c>
      <c r="S2580" s="124" t="s">
        <v>5855</v>
      </c>
    </row>
    <row r="2581" spans="18:19" x14ac:dyDescent="0.25">
      <c r="R2581" s="123">
        <v>29181500</v>
      </c>
      <c r="S2581" s="124" t="s">
        <v>5856</v>
      </c>
    </row>
    <row r="2582" spans="18:19" x14ac:dyDescent="0.25">
      <c r="R2582" s="123">
        <v>29181610</v>
      </c>
      <c r="S2582" s="124" t="s">
        <v>5857</v>
      </c>
    </row>
    <row r="2583" spans="18:19" x14ac:dyDescent="0.25">
      <c r="R2583" s="123">
        <v>29181690</v>
      </c>
      <c r="S2583" s="124" t="s">
        <v>3707</v>
      </c>
    </row>
    <row r="2584" spans="18:19" x14ac:dyDescent="0.25">
      <c r="R2584" s="123">
        <v>29181700</v>
      </c>
      <c r="S2584" s="124" t="s">
        <v>5858</v>
      </c>
    </row>
    <row r="2585" spans="18:19" x14ac:dyDescent="0.25">
      <c r="R2585" s="123">
        <v>29181800</v>
      </c>
      <c r="S2585" s="124" t="s">
        <v>5859</v>
      </c>
    </row>
    <row r="2586" spans="18:19" x14ac:dyDescent="0.25">
      <c r="R2586" s="123">
        <v>29181910</v>
      </c>
      <c r="S2586" s="124" t="s">
        <v>5860</v>
      </c>
    </row>
    <row r="2587" spans="18:19" x14ac:dyDescent="0.25">
      <c r="R2587" s="123">
        <v>2918192</v>
      </c>
      <c r="S2587" s="124" t="s">
        <v>5861</v>
      </c>
    </row>
    <row r="2588" spans="18:19" x14ac:dyDescent="0.25">
      <c r="R2588" s="123">
        <v>29181921</v>
      </c>
      <c r="S2588" s="124" t="s">
        <v>5862</v>
      </c>
    </row>
    <row r="2589" spans="18:19" x14ac:dyDescent="0.25">
      <c r="R2589" s="123">
        <v>29181922</v>
      </c>
      <c r="S2589" s="124" t="s">
        <v>5863</v>
      </c>
    </row>
    <row r="2590" spans="18:19" x14ac:dyDescent="0.25">
      <c r="R2590" s="123">
        <v>29181929</v>
      </c>
      <c r="S2590" s="124" t="s">
        <v>3707</v>
      </c>
    </row>
    <row r="2591" spans="18:19" x14ac:dyDescent="0.25">
      <c r="R2591" s="123">
        <v>29181930</v>
      </c>
      <c r="S2591" s="124" t="s">
        <v>5864</v>
      </c>
    </row>
    <row r="2592" spans="18:19" x14ac:dyDescent="0.25">
      <c r="R2592" s="123">
        <v>2918194</v>
      </c>
      <c r="S2592" s="124" t="s">
        <v>5865</v>
      </c>
    </row>
    <row r="2593" spans="18:19" x14ac:dyDescent="0.25">
      <c r="R2593" s="123">
        <v>29181942</v>
      </c>
      <c r="S2593" s="124" t="s">
        <v>5769</v>
      </c>
    </row>
    <row r="2594" spans="18:19" x14ac:dyDescent="0.25">
      <c r="R2594" s="123">
        <v>29181943</v>
      </c>
      <c r="S2594" s="124" t="s">
        <v>5770</v>
      </c>
    </row>
    <row r="2595" spans="18:19" x14ac:dyDescent="0.25">
      <c r="R2595" s="123">
        <v>29181990</v>
      </c>
      <c r="S2595" s="124" t="s">
        <v>3707</v>
      </c>
    </row>
    <row r="2596" spans="18:19" x14ac:dyDescent="0.25">
      <c r="R2596" s="123">
        <v>29182110</v>
      </c>
      <c r="S2596" s="124" t="s">
        <v>5866</v>
      </c>
    </row>
    <row r="2597" spans="18:19" x14ac:dyDescent="0.25">
      <c r="R2597" s="123">
        <v>29182120</v>
      </c>
      <c r="S2597" s="124" t="s">
        <v>5769</v>
      </c>
    </row>
    <row r="2598" spans="18:19" x14ac:dyDescent="0.25">
      <c r="R2598" s="123">
        <v>2918221</v>
      </c>
      <c r="S2598" s="124" t="s">
        <v>5867</v>
      </c>
    </row>
    <row r="2599" spans="18:19" x14ac:dyDescent="0.25">
      <c r="R2599" s="123">
        <v>29182211</v>
      </c>
      <c r="S2599" s="124" t="s">
        <v>5868</v>
      </c>
    </row>
    <row r="2600" spans="18:19" x14ac:dyDescent="0.25">
      <c r="R2600" s="123">
        <v>29182212</v>
      </c>
      <c r="S2600" s="124" t="s">
        <v>5869</v>
      </c>
    </row>
    <row r="2601" spans="18:19" x14ac:dyDescent="0.25">
      <c r="R2601" s="123">
        <v>29182219</v>
      </c>
      <c r="S2601" s="124" t="s">
        <v>3707</v>
      </c>
    </row>
    <row r="2602" spans="18:19" x14ac:dyDescent="0.25">
      <c r="R2602" s="123">
        <v>29182220</v>
      </c>
      <c r="S2602" s="124" t="s">
        <v>5770</v>
      </c>
    </row>
    <row r="2603" spans="18:19" x14ac:dyDescent="0.25">
      <c r="R2603" s="123">
        <v>29182300</v>
      </c>
      <c r="S2603" s="124" t="s">
        <v>5870</v>
      </c>
    </row>
    <row r="2604" spans="18:19" x14ac:dyDescent="0.25">
      <c r="R2604" s="123">
        <v>29182910</v>
      </c>
      <c r="S2604" s="124" t="s">
        <v>5871</v>
      </c>
    </row>
    <row r="2605" spans="18:19" x14ac:dyDescent="0.25">
      <c r="R2605" s="123">
        <v>2918292</v>
      </c>
      <c r="S2605" s="124" t="s">
        <v>5872</v>
      </c>
    </row>
    <row r="2606" spans="18:19" x14ac:dyDescent="0.25">
      <c r="R2606" s="123">
        <v>29182921</v>
      </c>
      <c r="S2606" s="124" t="s">
        <v>5873</v>
      </c>
    </row>
    <row r="2607" spans="18:19" x14ac:dyDescent="0.25">
      <c r="R2607" s="123">
        <v>29182922</v>
      </c>
      <c r="S2607" s="124" t="s">
        <v>5874</v>
      </c>
    </row>
    <row r="2608" spans="18:19" x14ac:dyDescent="0.25">
      <c r="R2608" s="123">
        <v>29182923</v>
      </c>
      <c r="S2608" s="124" t="s">
        <v>5875</v>
      </c>
    </row>
    <row r="2609" spans="18:19" x14ac:dyDescent="0.25">
      <c r="R2609" s="123">
        <v>29182929</v>
      </c>
      <c r="S2609" s="124" t="s">
        <v>3707</v>
      </c>
    </row>
    <row r="2610" spans="18:19" x14ac:dyDescent="0.25">
      <c r="R2610" s="123">
        <v>29182930</v>
      </c>
      <c r="S2610" s="124" t="s">
        <v>5876</v>
      </c>
    </row>
    <row r="2611" spans="18:19" x14ac:dyDescent="0.25">
      <c r="R2611" s="123">
        <v>29182940</v>
      </c>
      <c r="S2611" s="124" t="s">
        <v>5877</v>
      </c>
    </row>
    <row r="2612" spans="18:19" x14ac:dyDescent="0.25">
      <c r="R2612" s="123">
        <v>29182950</v>
      </c>
      <c r="S2612" s="124" t="s">
        <v>5878</v>
      </c>
    </row>
    <row r="2613" spans="18:19" x14ac:dyDescent="0.25">
      <c r="R2613" s="123">
        <v>29182990</v>
      </c>
      <c r="S2613" s="124" t="s">
        <v>3707</v>
      </c>
    </row>
    <row r="2614" spans="18:19" x14ac:dyDescent="0.25">
      <c r="R2614" s="123">
        <v>29183010</v>
      </c>
      <c r="S2614" s="124" t="s">
        <v>5879</v>
      </c>
    </row>
    <row r="2615" spans="18:19" x14ac:dyDescent="0.25">
      <c r="R2615" s="123">
        <v>29183020</v>
      </c>
      <c r="S2615" s="124" t="s">
        <v>5880</v>
      </c>
    </row>
    <row r="2616" spans="18:19" x14ac:dyDescent="0.25">
      <c r="R2616" s="123">
        <v>2918303</v>
      </c>
      <c r="S2616" s="124" t="s">
        <v>5881</v>
      </c>
    </row>
    <row r="2617" spans="18:19" x14ac:dyDescent="0.25">
      <c r="R2617" s="123">
        <v>29183031</v>
      </c>
      <c r="S2617" s="124" t="s">
        <v>5882</v>
      </c>
    </row>
    <row r="2618" spans="18:19" x14ac:dyDescent="0.25">
      <c r="R2618" s="123">
        <v>29183032</v>
      </c>
      <c r="S2618" s="124" t="s">
        <v>5883</v>
      </c>
    </row>
    <row r="2619" spans="18:19" x14ac:dyDescent="0.25">
      <c r="R2619" s="123">
        <v>29183033</v>
      </c>
      <c r="S2619" s="124" t="s">
        <v>5884</v>
      </c>
    </row>
    <row r="2620" spans="18:19" x14ac:dyDescent="0.25">
      <c r="R2620" s="123">
        <v>29183039</v>
      </c>
      <c r="S2620" s="124" t="s">
        <v>3707</v>
      </c>
    </row>
    <row r="2621" spans="18:19" x14ac:dyDescent="0.25">
      <c r="R2621" s="123">
        <v>29183040</v>
      </c>
      <c r="S2621" s="124" t="s">
        <v>5885</v>
      </c>
    </row>
    <row r="2622" spans="18:19" x14ac:dyDescent="0.25">
      <c r="R2622" s="123">
        <v>29183090</v>
      </c>
      <c r="S2622" s="124" t="s">
        <v>3707</v>
      </c>
    </row>
    <row r="2623" spans="18:19" x14ac:dyDescent="0.25">
      <c r="R2623" s="123">
        <v>29189100</v>
      </c>
      <c r="S2623" s="124" t="s">
        <v>5886</v>
      </c>
    </row>
    <row r="2624" spans="18:19" x14ac:dyDescent="0.25">
      <c r="R2624" s="123">
        <v>2918991</v>
      </c>
      <c r="S2624" s="124" t="s">
        <v>5887</v>
      </c>
    </row>
    <row r="2625" spans="18:19" x14ac:dyDescent="0.25">
      <c r="R2625" s="123">
        <v>29189911</v>
      </c>
      <c r="S2625" s="124" t="s">
        <v>5888</v>
      </c>
    </row>
    <row r="2626" spans="18:19" x14ac:dyDescent="0.25">
      <c r="R2626" s="123">
        <v>29189912</v>
      </c>
      <c r="S2626" s="124" t="s">
        <v>5889</v>
      </c>
    </row>
    <row r="2627" spans="18:19" x14ac:dyDescent="0.25">
      <c r="R2627" s="123">
        <v>29189919</v>
      </c>
      <c r="S2627" s="124" t="s">
        <v>3707</v>
      </c>
    </row>
    <row r="2628" spans="18:19" x14ac:dyDescent="0.25">
      <c r="R2628" s="123">
        <v>2918992</v>
      </c>
      <c r="S2628" s="124" t="s">
        <v>5890</v>
      </c>
    </row>
    <row r="2629" spans="18:19" x14ac:dyDescent="0.25">
      <c r="R2629" s="123">
        <v>29189921</v>
      </c>
      <c r="S2629" s="124" t="s">
        <v>5891</v>
      </c>
    </row>
    <row r="2630" spans="18:19" x14ac:dyDescent="0.25">
      <c r="R2630" s="123">
        <v>29189929</v>
      </c>
      <c r="S2630" s="124" t="s">
        <v>3707</v>
      </c>
    </row>
    <row r="2631" spans="18:19" x14ac:dyDescent="0.25">
      <c r="R2631" s="123">
        <v>29189930</v>
      </c>
      <c r="S2631" s="124" t="s">
        <v>5892</v>
      </c>
    </row>
    <row r="2632" spans="18:19" x14ac:dyDescent="0.25">
      <c r="R2632" s="123">
        <v>29189940</v>
      </c>
      <c r="S2632" s="124" t="s">
        <v>5893</v>
      </c>
    </row>
    <row r="2633" spans="18:19" x14ac:dyDescent="0.25">
      <c r="R2633" s="123">
        <v>29189950</v>
      </c>
      <c r="S2633" s="124" t="s">
        <v>5894</v>
      </c>
    </row>
    <row r="2634" spans="18:19" x14ac:dyDescent="0.25">
      <c r="R2634" s="123">
        <v>29189960</v>
      </c>
      <c r="S2634" s="124" t="s">
        <v>5895</v>
      </c>
    </row>
    <row r="2635" spans="18:19" x14ac:dyDescent="0.25">
      <c r="R2635" s="123">
        <v>2918999</v>
      </c>
      <c r="S2635" s="124" t="s">
        <v>3707</v>
      </c>
    </row>
    <row r="2636" spans="18:19" x14ac:dyDescent="0.25">
      <c r="R2636" s="123">
        <v>29189991</v>
      </c>
      <c r="S2636" s="124" t="s">
        <v>5896</v>
      </c>
    </row>
    <row r="2637" spans="18:19" x14ac:dyDescent="0.25">
      <c r="R2637" s="123">
        <v>29189992</v>
      </c>
      <c r="S2637" s="124" t="s">
        <v>5897</v>
      </c>
    </row>
    <row r="2638" spans="18:19" x14ac:dyDescent="0.25">
      <c r="R2638" s="123">
        <v>29189993</v>
      </c>
      <c r="S2638" s="124" t="s">
        <v>5898</v>
      </c>
    </row>
    <row r="2639" spans="18:19" x14ac:dyDescent="0.25">
      <c r="R2639" s="123">
        <v>29189994</v>
      </c>
      <c r="S2639" s="124" t="s">
        <v>5899</v>
      </c>
    </row>
    <row r="2640" spans="18:19" x14ac:dyDescent="0.25">
      <c r="R2640" s="123">
        <v>29189999</v>
      </c>
      <c r="S2640" s="124" t="s">
        <v>3707</v>
      </c>
    </row>
    <row r="2641" spans="18:19" x14ac:dyDescent="0.25">
      <c r="R2641" s="123">
        <v>29191000</v>
      </c>
      <c r="S2641" s="124" t="s">
        <v>5900</v>
      </c>
    </row>
    <row r="2642" spans="18:19" x14ac:dyDescent="0.25">
      <c r="R2642" s="123">
        <v>29199010</v>
      </c>
      <c r="S2642" s="124" t="s">
        <v>5901</v>
      </c>
    </row>
    <row r="2643" spans="18:19" x14ac:dyDescent="0.25">
      <c r="R2643" s="123">
        <v>29199020</v>
      </c>
      <c r="S2643" s="124" t="s">
        <v>5902</v>
      </c>
    </row>
    <row r="2644" spans="18:19" x14ac:dyDescent="0.25">
      <c r="R2644" s="123">
        <v>29199030</v>
      </c>
      <c r="S2644" s="124" t="s">
        <v>5903</v>
      </c>
    </row>
    <row r="2645" spans="18:19" x14ac:dyDescent="0.25">
      <c r="R2645" s="123">
        <v>29199040</v>
      </c>
      <c r="S2645" s="124" t="s">
        <v>5904</v>
      </c>
    </row>
    <row r="2646" spans="18:19" x14ac:dyDescent="0.25">
      <c r="R2646" s="123">
        <v>29199050</v>
      </c>
      <c r="S2646" s="124" t="s">
        <v>5905</v>
      </c>
    </row>
    <row r="2647" spans="18:19" x14ac:dyDescent="0.25">
      <c r="R2647" s="123">
        <v>29199060</v>
      </c>
      <c r="S2647" s="124" t="s">
        <v>5906</v>
      </c>
    </row>
    <row r="2648" spans="18:19" x14ac:dyDescent="0.25">
      <c r="R2648" s="123">
        <v>29199090</v>
      </c>
      <c r="S2648" s="124" t="s">
        <v>3707</v>
      </c>
    </row>
    <row r="2649" spans="18:19" x14ac:dyDescent="0.25">
      <c r="R2649" s="123">
        <v>29201110</v>
      </c>
      <c r="S2649" s="124" t="s">
        <v>5907</v>
      </c>
    </row>
    <row r="2650" spans="18:19" x14ac:dyDescent="0.25">
      <c r="R2650" s="123">
        <v>29201120</v>
      </c>
      <c r="S2650" s="124" t="s">
        <v>5908</v>
      </c>
    </row>
    <row r="2651" spans="18:19" x14ac:dyDescent="0.25">
      <c r="R2651" s="123">
        <v>29201910</v>
      </c>
      <c r="S2651" s="124" t="s">
        <v>5909</v>
      </c>
    </row>
    <row r="2652" spans="18:19" x14ac:dyDescent="0.25">
      <c r="R2652" s="123">
        <v>29201920</v>
      </c>
      <c r="S2652" s="124" t="s">
        <v>5910</v>
      </c>
    </row>
    <row r="2653" spans="18:19" x14ac:dyDescent="0.25">
      <c r="R2653" s="123">
        <v>29201990</v>
      </c>
      <c r="S2653" s="124" t="s">
        <v>3707</v>
      </c>
    </row>
    <row r="2654" spans="18:19" x14ac:dyDescent="0.25">
      <c r="R2654" s="123">
        <v>29202100</v>
      </c>
      <c r="S2654" s="124" t="s">
        <v>5911</v>
      </c>
    </row>
    <row r="2655" spans="18:19" x14ac:dyDescent="0.25">
      <c r="R2655" s="123">
        <v>29202200</v>
      </c>
      <c r="S2655" s="124" t="s">
        <v>5912</v>
      </c>
    </row>
    <row r="2656" spans="18:19" x14ac:dyDescent="0.25">
      <c r="R2656" s="123">
        <v>29202300</v>
      </c>
      <c r="S2656" s="124" t="s">
        <v>5913</v>
      </c>
    </row>
    <row r="2657" spans="18:19" x14ac:dyDescent="0.25">
      <c r="R2657" s="123">
        <v>29202400</v>
      </c>
      <c r="S2657" s="124" t="s">
        <v>5914</v>
      </c>
    </row>
    <row r="2658" spans="18:19" x14ac:dyDescent="0.25">
      <c r="R2658" s="123">
        <v>29202910</v>
      </c>
      <c r="S2658" s="124" t="s">
        <v>5915</v>
      </c>
    </row>
    <row r="2659" spans="18:19" x14ac:dyDescent="0.25">
      <c r="R2659" s="123">
        <v>29202920</v>
      </c>
      <c r="S2659" s="124" t="s">
        <v>5916</v>
      </c>
    </row>
    <row r="2660" spans="18:19" x14ac:dyDescent="0.25">
      <c r="R2660" s="123">
        <v>29202930</v>
      </c>
      <c r="S2660" s="124" t="s">
        <v>5917</v>
      </c>
    </row>
    <row r="2661" spans="18:19" x14ac:dyDescent="0.25">
      <c r="R2661" s="123">
        <v>29202940</v>
      </c>
      <c r="S2661" s="124" t="s">
        <v>5918</v>
      </c>
    </row>
    <row r="2662" spans="18:19" x14ac:dyDescent="0.25">
      <c r="R2662" s="123">
        <v>29202950</v>
      </c>
      <c r="S2662" s="124" t="s">
        <v>5919</v>
      </c>
    </row>
    <row r="2663" spans="18:19" x14ac:dyDescent="0.25">
      <c r="R2663" s="123">
        <v>29202990</v>
      </c>
      <c r="S2663" s="124" t="s">
        <v>3707</v>
      </c>
    </row>
    <row r="2664" spans="18:19" x14ac:dyDescent="0.25">
      <c r="R2664" s="123">
        <v>29203000</v>
      </c>
      <c r="S2664" s="124" t="s">
        <v>5920</v>
      </c>
    </row>
    <row r="2665" spans="18:19" x14ac:dyDescent="0.25">
      <c r="R2665" s="123">
        <v>2920902</v>
      </c>
      <c r="S2665" s="124" t="s">
        <v>5921</v>
      </c>
    </row>
    <row r="2666" spans="18:19" x14ac:dyDescent="0.25">
      <c r="R2666" s="123">
        <v>29209022</v>
      </c>
      <c r="S2666" s="124" t="s">
        <v>5922</v>
      </c>
    </row>
    <row r="2667" spans="18:19" x14ac:dyDescent="0.25">
      <c r="R2667" s="123">
        <v>29209029</v>
      </c>
      <c r="S2667" s="124" t="s">
        <v>3707</v>
      </c>
    </row>
    <row r="2668" spans="18:19" x14ac:dyDescent="0.25">
      <c r="R2668" s="123">
        <v>2920903</v>
      </c>
      <c r="S2668" s="124" t="s">
        <v>5923</v>
      </c>
    </row>
    <row r="2669" spans="18:19" x14ac:dyDescent="0.25">
      <c r="R2669" s="123">
        <v>29209031</v>
      </c>
      <c r="S2669" s="124" t="s">
        <v>5924</v>
      </c>
    </row>
    <row r="2670" spans="18:19" x14ac:dyDescent="0.25">
      <c r="R2670" s="123">
        <v>29209032</v>
      </c>
      <c r="S2670" s="124" t="s">
        <v>5925</v>
      </c>
    </row>
    <row r="2671" spans="18:19" x14ac:dyDescent="0.25">
      <c r="R2671" s="123">
        <v>29209033</v>
      </c>
      <c r="S2671" s="124" t="s">
        <v>5926</v>
      </c>
    </row>
    <row r="2672" spans="18:19" x14ac:dyDescent="0.25">
      <c r="R2672" s="123">
        <v>29209039</v>
      </c>
      <c r="S2672" s="124" t="s">
        <v>3707</v>
      </c>
    </row>
    <row r="2673" spans="18:19" x14ac:dyDescent="0.25">
      <c r="R2673" s="123">
        <v>2920904</v>
      </c>
      <c r="S2673" s="124" t="s">
        <v>5927</v>
      </c>
    </row>
    <row r="2674" spans="18:19" x14ac:dyDescent="0.25">
      <c r="R2674" s="123">
        <v>29209041</v>
      </c>
      <c r="S2674" s="124" t="s">
        <v>5928</v>
      </c>
    </row>
    <row r="2675" spans="18:19" x14ac:dyDescent="0.25">
      <c r="R2675" s="123">
        <v>29209042</v>
      </c>
      <c r="S2675" s="124" t="s">
        <v>5929</v>
      </c>
    </row>
    <row r="2676" spans="18:19" x14ac:dyDescent="0.25">
      <c r="R2676" s="123">
        <v>29209049</v>
      </c>
      <c r="S2676" s="124" t="s">
        <v>3707</v>
      </c>
    </row>
    <row r="2677" spans="18:19" x14ac:dyDescent="0.25">
      <c r="R2677" s="123">
        <v>2920905</v>
      </c>
      <c r="S2677" s="124" t="s">
        <v>5930</v>
      </c>
    </row>
    <row r="2678" spans="18:19" x14ac:dyDescent="0.25">
      <c r="R2678" s="123">
        <v>29209051</v>
      </c>
      <c r="S2678" s="124" t="s">
        <v>5798</v>
      </c>
    </row>
    <row r="2679" spans="18:19" x14ac:dyDescent="0.25">
      <c r="R2679" s="123">
        <v>29209059</v>
      </c>
      <c r="S2679" s="124" t="s">
        <v>3707</v>
      </c>
    </row>
    <row r="2680" spans="18:19" x14ac:dyDescent="0.25">
      <c r="R2680" s="123">
        <v>29209090</v>
      </c>
      <c r="S2680" s="124" t="s">
        <v>3707</v>
      </c>
    </row>
    <row r="2681" spans="18:19" x14ac:dyDescent="0.25">
      <c r="R2681" s="123">
        <v>2921111</v>
      </c>
      <c r="S2681" s="124" t="s">
        <v>5931</v>
      </c>
    </row>
    <row r="2682" spans="18:19" x14ac:dyDescent="0.25">
      <c r="R2682" s="123">
        <v>29211111</v>
      </c>
      <c r="S2682" s="124" t="s">
        <v>5932</v>
      </c>
    </row>
    <row r="2683" spans="18:19" x14ac:dyDescent="0.25">
      <c r="R2683" s="123">
        <v>29211112</v>
      </c>
      <c r="S2683" s="124" t="s">
        <v>5769</v>
      </c>
    </row>
    <row r="2684" spans="18:19" x14ac:dyDescent="0.25">
      <c r="R2684" s="123">
        <v>2921112</v>
      </c>
      <c r="S2684" s="124" t="s">
        <v>5933</v>
      </c>
    </row>
    <row r="2685" spans="18:19" x14ac:dyDescent="0.25">
      <c r="R2685" s="123">
        <v>29211121</v>
      </c>
      <c r="S2685" s="124" t="s">
        <v>5934</v>
      </c>
    </row>
    <row r="2686" spans="18:19" x14ac:dyDescent="0.25">
      <c r="R2686" s="123">
        <v>29211122</v>
      </c>
      <c r="S2686" s="124" t="s">
        <v>5935</v>
      </c>
    </row>
    <row r="2687" spans="18:19" x14ac:dyDescent="0.25">
      <c r="R2687" s="123">
        <v>29211123</v>
      </c>
      <c r="S2687" s="124" t="s">
        <v>5936</v>
      </c>
    </row>
    <row r="2688" spans="18:19" x14ac:dyDescent="0.25">
      <c r="R2688" s="123">
        <v>29211129</v>
      </c>
      <c r="S2688" s="124" t="s">
        <v>3707</v>
      </c>
    </row>
    <row r="2689" spans="18:19" x14ac:dyDescent="0.25">
      <c r="R2689" s="123">
        <v>2921113</v>
      </c>
      <c r="S2689" s="124" t="s">
        <v>5937</v>
      </c>
    </row>
    <row r="2690" spans="18:19" x14ac:dyDescent="0.25">
      <c r="R2690" s="123">
        <v>29211131</v>
      </c>
      <c r="S2690" s="124" t="s">
        <v>5938</v>
      </c>
    </row>
    <row r="2691" spans="18:19" x14ac:dyDescent="0.25">
      <c r="R2691" s="123">
        <v>29211132</v>
      </c>
      <c r="S2691" s="124" t="s">
        <v>5939</v>
      </c>
    </row>
    <row r="2692" spans="18:19" x14ac:dyDescent="0.25">
      <c r="R2692" s="123">
        <v>29211139</v>
      </c>
      <c r="S2692" s="124" t="s">
        <v>3707</v>
      </c>
    </row>
    <row r="2693" spans="18:19" x14ac:dyDescent="0.25">
      <c r="R2693" s="123">
        <v>29211200</v>
      </c>
      <c r="S2693" s="124" t="s">
        <v>5940</v>
      </c>
    </row>
    <row r="2694" spans="18:19" x14ac:dyDescent="0.25">
      <c r="R2694" s="123">
        <v>29211300</v>
      </c>
      <c r="S2694" s="124" t="s">
        <v>5941</v>
      </c>
    </row>
    <row r="2695" spans="18:19" x14ac:dyDescent="0.25">
      <c r="R2695" s="123">
        <v>29211400</v>
      </c>
      <c r="S2695" s="124" t="s">
        <v>5942</v>
      </c>
    </row>
    <row r="2696" spans="18:19" x14ac:dyDescent="0.25">
      <c r="R2696" s="123">
        <v>2921191</v>
      </c>
      <c r="S2696" s="124" t="s">
        <v>5943</v>
      </c>
    </row>
    <row r="2697" spans="18:19" x14ac:dyDescent="0.25">
      <c r="R2697" s="123">
        <v>29211911</v>
      </c>
      <c r="S2697" s="124" t="s">
        <v>5944</v>
      </c>
    </row>
    <row r="2698" spans="18:19" x14ac:dyDescent="0.25">
      <c r="R2698" s="123">
        <v>29211912</v>
      </c>
      <c r="S2698" s="124" t="s">
        <v>5945</v>
      </c>
    </row>
    <row r="2699" spans="18:19" x14ac:dyDescent="0.25">
      <c r="R2699" s="123">
        <v>29211913</v>
      </c>
      <c r="S2699" s="124" t="s">
        <v>5946</v>
      </c>
    </row>
    <row r="2700" spans="18:19" x14ac:dyDescent="0.25">
      <c r="R2700" s="123">
        <v>29211914</v>
      </c>
      <c r="S2700" s="124" t="s">
        <v>5947</v>
      </c>
    </row>
    <row r="2701" spans="18:19" x14ac:dyDescent="0.25">
      <c r="R2701" s="123">
        <v>29211915</v>
      </c>
      <c r="S2701" s="124" t="s">
        <v>5948</v>
      </c>
    </row>
    <row r="2702" spans="18:19" x14ac:dyDescent="0.25">
      <c r="R2702" s="123">
        <v>29211919</v>
      </c>
      <c r="S2702" s="124" t="s">
        <v>3707</v>
      </c>
    </row>
    <row r="2703" spans="18:19" x14ac:dyDescent="0.25">
      <c r="R2703" s="123">
        <v>2921192</v>
      </c>
      <c r="S2703" s="124" t="s">
        <v>5949</v>
      </c>
    </row>
    <row r="2704" spans="18:19" x14ac:dyDescent="0.25">
      <c r="R2704" s="123">
        <v>29211921</v>
      </c>
      <c r="S2704" s="124" t="s">
        <v>5950</v>
      </c>
    </row>
    <row r="2705" spans="18:19" x14ac:dyDescent="0.25">
      <c r="R2705" s="123">
        <v>29211922</v>
      </c>
      <c r="S2705" s="124" t="s">
        <v>5951</v>
      </c>
    </row>
    <row r="2706" spans="18:19" x14ac:dyDescent="0.25">
      <c r="R2706" s="123">
        <v>29211923</v>
      </c>
      <c r="S2706" s="124" t="s">
        <v>5952</v>
      </c>
    </row>
    <row r="2707" spans="18:19" x14ac:dyDescent="0.25">
      <c r="R2707" s="123">
        <v>29211924</v>
      </c>
      <c r="S2707" s="124" t="s">
        <v>5953</v>
      </c>
    </row>
    <row r="2708" spans="18:19" x14ac:dyDescent="0.25">
      <c r="R2708" s="123">
        <v>29211929</v>
      </c>
      <c r="S2708" s="124" t="s">
        <v>3707</v>
      </c>
    </row>
    <row r="2709" spans="18:19" x14ac:dyDescent="0.25">
      <c r="R2709" s="123">
        <v>2921193</v>
      </c>
      <c r="S2709" s="124" t="s">
        <v>5954</v>
      </c>
    </row>
    <row r="2710" spans="18:19" x14ac:dyDescent="0.25">
      <c r="R2710" s="123">
        <v>29211931</v>
      </c>
      <c r="S2710" s="124" t="s">
        <v>5955</v>
      </c>
    </row>
    <row r="2711" spans="18:19" x14ac:dyDescent="0.25">
      <c r="R2711" s="123">
        <v>29211939</v>
      </c>
      <c r="S2711" s="124" t="s">
        <v>3707</v>
      </c>
    </row>
    <row r="2712" spans="18:19" x14ac:dyDescent="0.25">
      <c r="R2712" s="123">
        <v>2921194</v>
      </c>
      <c r="S2712" s="124" t="s">
        <v>5956</v>
      </c>
    </row>
    <row r="2713" spans="18:19" x14ac:dyDescent="0.25">
      <c r="R2713" s="123">
        <v>29211941</v>
      </c>
      <c r="S2713" s="124" t="s">
        <v>5957</v>
      </c>
    </row>
    <row r="2714" spans="18:19" x14ac:dyDescent="0.25">
      <c r="R2714" s="123">
        <v>29211949</v>
      </c>
      <c r="S2714" s="124" t="s">
        <v>4329</v>
      </c>
    </row>
    <row r="2715" spans="18:19" x14ac:dyDescent="0.25">
      <c r="R2715" s="123">
        <v>2921199</v>
      </c>
      <c r="S2715" s="124" t="s">
        <v>3707</v>
      </c>
    </row>
    <row r="2716" spans="18:19" x14ac:dyDescent="0.25">
      <c r="R2716" s="123">
        <v>29211991</v>
      </c>
      <c r="S2716" s="124" t="s">
        <v>5958</v>
      </c>
    </row>
    <row r="2717" spans="18:19" x14ac:dyDescent="0.25">
      <c r="R2717" s="123">
        <v>29211992</v>
      </c>
      <c r="S2717" s="124" t="s">
        <v>5959</v>
      </c>
    </row>
    <row r="2718" spans="18:19" x14ac:dyDescent="0.25">
      <c r="R2718" s="123">
        <v>29211993</v>
      </c>
      <c r="S2718" s="124" t="s">
        <v>5960</v>
      </c>
    </row>
    <row r="2719" spans="18:19" x14ac:dyDescent="0.25">
      <c r="R2719" s="123">
        <v>29211994</v>
      </c>
      <c r="S2719" s="124" t="s">
        <v>5961</v>
      </c>
    </row>
    <row r="2720" spans="18:19" x14ac:dyDescent="0.25">
      <c r="R2720" s="123">
        <v>29211999</v>
      </c>
      <c r="S2720" s="124" t="s">
        <v>3707</v>
      </c>
    </row>
    <row r="2721" spans="18:19" x14ac:dyDescent="0.25">
      <c r="R2721" s="123">
        <v>29212100</v>
      </c>
      <c r="S2721" s="124" t="s">
        <v>5962</v>
      </c>
    </row>
    <row r="2722" spans="18:19" x14ac:dyDescent="0.25">
      <c r="R2722" s="123">
        <v>29212200</v>
      </c>
      <c r="S2722" s="124" t="s">
        <v>5963</v>
      </c>
    </row>
    <row r="2723" spans="18:19" x14ac:dyDescent="0.25">
      <c r="R2723" s="123">
        <v>29212910</v>
      </c>
      <c r="S2723" s="124" t="s">
        <v>5964</v>
      </c>
    </row>
    <row r="2724" spans="18:19" x14ac:dyDescent="0.25">
      <c r="R2724" s="123">
        <v>29212920</v>
      </c>
      <c r="S2724" s="124" t="s">
        <v>5965</v>
      </c>
    </row>
    <row r="2725" spans="18:19" x14ac:dyDescent="0.25">
      <c r="R2725" s="123">
        <v>29212990</v>
      </c>
      <c r="S2725" s="124" t="s">
        <v>3707</v>
      </c>
    </row>
    <row r="2726" spans="18:19" x14ac:dyDescent="0.25">
      <c r="R2726" s="123">
        <v>2921301</v>
      </c>
      <c r="S2726" s="124" t="s">
        <v>5966</v>
      </c>
    </row>
    <row r="2727" spans="18:19" x14ac:dyDescent="0.25">
      <c r="R2727" s="123">
        <v>29213011</v>
      </c>
      <c r="S2727" s="124" t="s">
        <v>5967</v>
      </c>
    </row>
    <row r="2728" spans="18:19" x14ac:dyDescent="0.25">
      <c r="R2728" s="123">
        <v>29213012</v>
      </c>
      <c r="S2728" s="124" t="s">
        <v>5968</v>
      </c>
    </row>
    <row r="2729" spans="18:19" x14ac:dyDescent="0.25">
      <c r="R2729" s="123">
        <v>29213019</v>
      </c>
      <c r="S2729" s="124" t="s">
        <v>3707</v>
      </c>
    </row>
    <row r="2730" spans="18:19" x14ac:dyDescent="0.25">
      <c r="R2730" s="123">
        <v>29213020</v>
      </c>
      <c r="S2730" s="124" t="s">
        <v>5969</v>
      </c>
    </row>
    <row r="2731" spans="18:19" x14ac:dyDescent="0.25">
      <c r="R2731" s="123">
        <v>29213090</v>
      </c>
      <c r="S2731" s="124" t="s">
        <v>3707</v>
      </c>
    </row>
    <row r="2732" spans="18:19" x14ac:dyDescent="0.25">
      <c r="R2732" s="123">
        <v>29214100</v>
      </c>
      <c r="S2732" s="124" t="s">
        <v>5970</v>
      </c>
    </row>
    <row r="2733" spans="18:19" x14ac:dyDescent="0.25">
      <c r="R2733" s="123">
        <v>2921421</v>
      </c>
      <c r="S2733" s="124" t="s">
        <v>5971</v>
      </c>
    </row>
    <row r="2734" spans="18:19" x14ac:dyDescent="0.25">
      <c r="R2734" s="123">
        <v>29214211</v>
      </c>
      <c r="S2734" s="124" t="s">
        <v>5972</v>
      </c>
    </row>
    <row r="2735" spans="18:19" x14ac:dyDescent="0.25">
      <c r="R2735" s="123">
        <v>29214219</v>
      </c>
      <c r="S2735" s="124" t="s">
        <v>3707</v>
      </c>
    </row>
    <row r="2736" spans="18:19" x14ac:dyDescent="0.25">
      <c r="R2736" s="123">
        <v>2921422</v>
      </c>
      <c r="S2736" s="124" t="s">
        <v>5973</v>
      </c>
    </row>
    <row r="2737" spans="18:19" x14ac:dyDescent="0.25">
      <c r="R2737" s="123">
        <v>29214221</v>
      </c>
      <c r="S2737" s="124" t="s">
        <v>5974</v>
      </c>
    </row>
    <row r="2738" spans="18:19" x14ac:dyDescent="0.25">
      <c r="R2738" s="123">
        <v>29214229</v>
      </c>
      <c r="S2738" s="124" t="s">
        <v>3707</v>
      </c>
    </row>
    <row r="2739" spans="18:19" x14ac:dyDescent="0.25">
      <c r="R2739" s="123">
        <v>2921423</v>
      </c>
      <c r="S2739" s="124" t="s">
        <v>5975</v>
      </c>
    </row>
    <row r="2740" spans="18:19" x14ac:dyDescent="0.25">
      <c r="R2740" s="123">
        <v>29214231</v>
      </c>
      <c r="S2740" s="124" t="s">
        <v>5976</v>
      </c>
    </row>
    <row r="2741" spans="18:19" x14ac:dyDescent="0.25">
      <c r="R2741" s="123">
        <v>29214239</v>
      </c>
      <c r="S2741" s="124" t="s">
        <v>3707</v>
      </c>
    </row>
    <row r="2742" spans="18:19" x14ac:dyDescent="0.25">
      <c r="R2742" s="123">
        <v>2921424</v>
      </c>
      <c r="S2742" s="124" t="s">
        <v>5977</v>
      </c>
    </row>
    <row r="2743" spans="18:19" x14ac:dyDescent="0.25">
      <c r="R2743" s="123">
        <v>29214241</v>
      </c>
      <c r="S2743" s="124" t="s">
        <v>5978</v>
      </c>
    </row>
    <row r="2744" spans="18:19" x14ac:dyDescent="0.25">
      <c r="R2744" s="123">
        <v>29214249</v>
      </c>
      <c r="S2744" s="124" t="s">
        <v>3707</v>
      </c>
    </row>
    <row r="2745" spans="18:19" x14ac:dyDescent="0.25">
      <c r="R2745" s="123">
        <v>29214290</v>
      </c>
      <c r="S2745" s="124" t="s">
        <v>3707</v>
      </c>
    </row>
    <row r="2746" spans="18:19" x14ac:dyDescent="0.25">
      <c r="R2746" s="123">
        <v>2921431</v>
      </c>
      <c r="S2746" s="124" t="s">
        <v>5979</v>
      </c>
    </row>
    <row r="2747" spans="18:19" x14ac:dyDescent="0.25">
      <c r="R2747" s="123">
        <v>29214311</v>
      </c>
      <c r="S2747" s="124" t="s">
        <v>5980</v>
      </c>
    </row>
    <row r="2748" spans="18:19" x14ac:dyDescent="0.25">
      <c r="R2748" s="123">
        <v>29214319</v>
      </c>
      <c r="S2748" s="124" t="s">
        <v>3707</v>
      </c>
    </row>
    <row r="2749" spans="18:19" x14ac:dyDescent="0.25">
      <c r="R2749" s="123">
        <v>2921432</v>
      </c>
      <c r="S2749" s="124" t="s">
        <v>5981</v>
      </c>
    </row>
    <row r="2750" spans="18:19" x14ac:dyDescent="0.25">
      <c r="R2750" s="123">
        <v>29214321</v>
      </c>
      <c r="S2750" s="124" t="s">
        <v>5982</v>
      </c>
    </row>
    <row r="2751" spans="18:19" x14ac:dyDescent="0.25">
      <c r="R2751" s="123">
        <v>29214322</v>
      </c>
      <c r="S2751" s="124" t="s">
        <v>5983</v>
      </c>
    </row>
    <row r="2752" spans="18:19" x14ac:dyDescent="0.25">
      <c r="R2752" s="123">
        <v>29214323</v>
      </c>
      <c r="S2752" s="124" t="s">
        <v>5984</v>
      </c>
    </row>
    <row r="2753" spans="18:19" x14ac:dyDescent="0.25">
      <c r="R2753" s="123">
        <v>29214329</v>
      </c>
      <c r="S2753" s="124" t="s">
        <v>3707</v>
      </c>
    </row>
    <row r="2754" spans="18:19" x14ac:dyDescent="0.25">
      <c r="R2754" s="123">
        <v>29214410</v>
      </c>
      <c r="S2754" s="124" t="s">
        <v>5985</v>
      </c>
    </row>
    <row r="2755" spans="18:19" x14ac:dyDescent="0.25">
      <c r="R2755" s="123">
        <v>2921442</v>
      </c>
      <c r="S2755" s="124" t="s">
        <v>5986</v>
      </c>
    </row>
    <row r="2756" spans="18:19" x14ac:dyDescent="0.25">
      <c r="R2756" s="123">
        <v>29214421</v>
      </c>
      <c r="S2756" s="124" t="s">
        <v>5987</v>
      </c>
    </row>
    <row r="2757" spans="18:19" x14ac:dyDescent="0.25">
      <c r="R2757" s="123">
        <v>29214422</v>
      </c>
      <c r="S2757" s="124" t="s">
        <v>5988</v>
      </c>
    </row>
    <row r="2758" spans="18:19" x14ac:dyDescent="0.25">
      <c r="R2758" s="123">
        <v>29214429</v>
      </c>
      <c r="S2758" s="124" t="s">
        <v>3707</v>
      </c>
    </row>
    <row r="2759" spans="18:19" x14ac:dyDescent="0.25">
      <c r="R2759" s="123">
        <v>29214500</v>
      </c>
      <c r="S2759" s="124" t="s">
        <v>5989</v>
      </c>
    </row>
    <row r="2760" spans="18:19" x14ac:dyDescent="0.25">
      <c r="R2760" s="123">
        <v>29214610</v>
      </c>
      <c r="S2760" s="124" t="s">
        <v>5990</v>
      </c>
    </row>
    <row r="2761" spans="18:19" x14ac:dyDescent="0.25">
      <c r="R2761" s="123">
        <v>29214620</v>
      </c>
      <c r="S2761" s="124" t="s">
        <v>5991</v>
      </c>
    </row>
    <row r="2762" spans="18:19" x14ac:dyDescent="0.25">
      <c r="R2762" s="123">
        <v>29214630</v>
      </c>
      <c r="S2762" s="124" t="s">
        <v>5992</v>
      </c>
    </row>
    <row r="2763" spans="18:19" x14ac:dyDescent="0.25">
      <c r="R2763" s="123">
        <v>29214640</v>
      </c>
      <c r="S2763" s="124" t="s">
        <v>5993</v>
      </c>
    </row>
    <row r="2764" spans="18:19" x14ac:dyDescent="0.25">
      <c r="R2764" s="123">
        <v>29214650</v>
      </c>
      <c r="S2764" s="124" t="s">
        <v>5994</v>
      </c>
    </row>
    <row r="2765" spans="18:19" x14ac:dyDescent="0.25">
      <c r="R2765" s="123">
        <v>29214660</v>
      </c>
      <c r="S2765" s="124" t="s">
        <v>5995</v>
      </c>
    </row>
    <row r="2766" spans="18:19" x14ac:dyDescent="0.25">
      <c r="R2766" s="123">
        <v>29214670</v>
      </c>
      <c r="S2766" s="124" t="s">
        <v>5996</v>
      </c>
    </row>
    <row r="2767" spans="18:19" x14ac:dyDescent="0.25">
      <c r="R2767" s="123">
        <v>29214680</v>
      </c>
      <c r="S2767" s="124" t="s">
        <v>5997</v>
      </c>
    </row>
    <row r="2768" spans="18:19" x14ac:dyDescent="0.25">
      <c r="R2768" s="123">
        <v>29214690</v>
      </c>
      <c r="S2768" s="124" t="s">
        <v>5998</v>
      </c>
    </row>
    <row r="2769" spans="18:19" x14ac:dyDescent="0.25">
      <c r="R2769" s="123">
        <v>29214910</v>
      </c>
      <c r="S2769" s="124" t="s">
        <v>5999</v>
      </c>
    </row>
    <row r="2770" spans="18:19" x14ac:dyDescent="0.25">
      <c r="R2770" s="123">
        <v>2921492</v>
      </c>
      <c r="S2770" s="124" t="s">
        <v>6000</v>
      </c>
    </row>
    <row r="2771" spans="18:19" x14ac:dyDescent="0.25">
      <c r="R2771" s="123">
        <v>29214921</v>
      </c>
      <c r="S2771" s="124" t="s">
        <v>6001</v>
      </c>
    </row>
    <row r="2772" spans="18:19" x14ac:dyDescent="0.25">
      <c r="R2772" s="123">
        <v>29214922</v>
      </c>
      <c r="S2772" s="124" t="s">
        <v>6002</v>
      </c>
    </row>
    <row r="2773" spans="18:19" x14ac:dyDescent="0.25">
      <c r="R2773" s="123">
        <v>29214929</v>
      </c>
      <c r="S2773" s="124" t="s">
        <v>3707</v>
      </c>
    </row>
    <row r="2774" spans="18:19" x14ac:dyDescent="0.25">
      <c r="R2774" s="123">
        <v>2921493</v>
      </c>
      <c r="S2774" s="124" t="s">
        <v>6003</v>
      </c>
    </row>
    <row r="2775" spans="18:19" x14ac:dyDescent="0.25">
      <c r="R2775" s="123">
        <v>29214931</v>
      </c>
      <c r="S2775" s="124" t="s">
        <v>6004</v>
      </c>
    </row>
    <row r="2776" spans="18:19" x14ac:dyDescent="0.25">
      <c r="R2776" s="123">
        <v>29214939</v>
      </c>
      <c r="S2776" s="124" t="s">
        <v>3707</v>
      </c>
    </row>
    <row r="2777" spans="18:19" x14ac:dyDescent="0.25">
      <c r="R2777" s="123">
        <v>29214990</v>
      </c>
      <c r="S2777" s="124" t="s">
        <v>3707</v>
      </c>
    </row>
    <row r="2778" spans="18:19" x14ac:dyDescent="0.25">
      <c r="R2778" s="123">
        <v>2921511</v>
      </c>
      <c r="S2778" s="124" t="s">
        <v>6005</v>
      </c>
    </row>
    <row r="2779" spans="18:19" x14ac:dyDescent="0.25">
      <c r="R2779" s="123">
        <v>29215111</v>
      </c>
      <c r="S2779" s="124" t="s">
        <v>6006</v>
      </c>
    </row>
    <row r="2780" spans="18:19" x14ac:dyDescent="0.25">
      <c r="R2780" s="123">
        <v>29215112</v>
      </c>
      <c r="S2780" s="124" t="s">
        <v>6007</v>
      </c>
    </row>
    <row r="2781" spans="18:19" x14ac:dyDescent="0.25">
      <c r="R2781" s="123">
        <v>29215119</v>
      </c>
      <c r="S2781" s="124" t="s">
        <v>3707</v>
      </c>
    </row>
    <row r="2782" spans="18:19" x14ac:dyDescent="0.25">
      <c r="R2782" s="123">
        <v>29215120</v>
      </c>
      <c r="S2782" s="124" t="s">
        <v>6008</v>
      </c>
    </row>
    <row r="2783" spans="18:19" x14ac:dyDescent="0.25">
      <c r="R2783" s="123">
        <v>2921513</v>
      </c>
      <c r="S2783" s="124" t="s">
        <v>6009</v>
      </c>
    </row>
    <row r="2784" spans="18:19" x14ac:dyDescent="0.25">
      <c r="R2784" s="123">
        <v>29215131</v>
      </c>
      <c r="S2784" s="124" t="s">
        <v>6010</v>
      </c>
    </row>
    <row r="2785" spans="18:19" x14ac:dyDescent="0.25">
      <c r="R2785" s="123">
        <v>29215132</v>
      </c>
      <c r="S2785" s="124" t="s">
        <v>6011</v>
      </c>
    </row>
    <row r="2786" spans="18:19" x14ac:dyDescent="0.25">
      <c r="R2786" s="123">
        <v>29215133</v>
      </c>
      <c r="S2786" s="124" t="s">
        <v>6012</v>
      </c>
    </row>
    <row r="2787" spans="18:19" x14ac:dyDescent="0.25">
      <c r="R2787" s="123">
        <v>29215134</v>
      </c>
      <c r="S2787" s="124" t="s">
        <v>6013</v>
      </c>
    </row>
    <row r="2788" spans="18:19" x14ac:dyDescent="0.25">
      <c r="R2788" s="123">
        <v>29215135</v>
      </c>
      <c r="S2788" s="124" t="s">
        <v>6014</v>
      </c>
    </row>
    <row r="2789" spans="18:19" x14ac:dyDescent="0.25">
      <c r="R2789" s="123">
        <v>29215139</v>
      </c>
      <c r="S2789" s="124" t="s">
        <v>3707</v>
      </c>
    </row>
    <row r="2790" spans="18:19" x14ac:dyDescent="0.25">
      <c r="R2790" s="123">
        <v>29215190</v>
      </c>
      <c r="S2790" s="124" t="s">
        <v>3707</v>
      </c>
    </row>
    <row r="2791" spans="18:19" x14ac:dyDescent="0.25">
      <c r="R2791" s="123">
        <v>2921591</v>
      </c>
      <c r="S2791" s="124" t="s">
        <v>6015</v>
      </c>
    </row>
    <row r="2792" spans="18:19" x14ac:dyDescent="0.25">
      <c r="R2792" s="123">
        <v>29215911</v>
      </c>
      <c r="S2792" s="124" t="s">
        <v>6016</v>
      </c>
    </row>
    <row r="2793" spans="18:19" x14ac:dyDescent="0.25">
      <c r="R2793" s="123">
        <v>29215919</v>
      </c>
      <c r="S2793" s="124" t="s">
        <v>3707</v>
      </c>
    </row>
    <row r="2794" spans="18:19" x14ac:dyDescent="0.25">
      <c r="R2794" s="123">
        <v>2921592</v>
      </c>
      <c r="S2794" s="124" t="s">
        <v>6017</v>
      </c>
    </row>
    <row r="2795" spans="18:19" x14ac:dyDescent="0.25">
      <c r="R2795" s="123">
        <v>29215921</v>
      </c>
      <c r="S2795" s="124" t="s">
        <v>6018</v>
      </c>
    </row>
    <row r="2796" spans="18:19" x14ac:dyDescent="0.25">
      <c r="R2796" s="123">
        <v>29215929</v>
      </c>
      <c r="S2796" s="124" t="s">
        <v>3707</v>
      </c>
    </row>
    <row r="2797" spans="18:19" x14ac:dyDescent="0.25">
      <c r="R2797" s="123">
        <v>2921593</v>
      </c>
      <c r="S2797" s="124" t="s">
        <v>6019</v>
      </c>
    </row>
    <row r="2798" spans="18:19" x14ac:dyDescent="0.25">
      <c r="R2798" s="123">
        <v>29215931</v>
      </c>
      <c r="S2798" s="124" t="s">
        <v>6020</v>
      </c>
    </row>
    <row r="2799" spans="18:19" x14ac:dyDescent="0.25">
      <c r="R2799" s="123">
        <v>29215932</v>
      </c>
      <c r="S2799" s="124" t="s">
        <v>6021</v>
      </c>
    </row>
    <row r="2800" spans="18:19" x14ac:dyDescent="0.25">
      <c r="R2800" s="123">
        <v>29215939</v>
      </c>
      <c r="S2800" s="124" t="s">
        <v>3707</v>
      </c>
    </row>
    <row r="2801" spans="18:19" x14ac:dyDescent="0.25">
      <c r="R2801" s="123">
        <v>29215990</v>
      </c>
      <c r="S2801" s="124" t="s">
        <v>3707</v>
      </c>
    </row>
    <row r="2802" spans="18:19" x14ac:dyDescent="0.25">
      <c r="R2802" s="123">
        <v>29221100</v>
      </c>
      <c r="S2802" s="124" t="s">
        <v>6022</v>
      </c>
    </row>
    <row r="2803" spans="18:19" x14ac:dyDescent="0.25">
      <c r="R2803" s="123">
        <v>29221200</v>
      </c>
      <c r="S2803" s="124" t="s">
        <v>6023</v>
      </c>
    </row>
    <row r="2804" spans="18:19" x14ac:dyDescent="0.25">
      <c r="R2804" s="123">
        <v>29221400</v>
      </c>
      <c r="S2804" s="124" t="s">
        <v>6024</v>
      </c>
    </row>
    <row r="2805" spans="18:19" x14ac:dyDescent="0.25">
      <c r="R2805" s="123">
        <v>29221500</v>
      </c>
      <c r="S2805" s="124" t="s">
        <v>6025</v>
      </c>
    </row>
    <row r="2806" spans="18:19" x14ac:dyDescent="0.25">
      <c r="R2806" s="123">
        <v>29221600</v>
      </c>
      <c r="S2806" s="124" t="s">
        <v>6026</v>
      </c>
    </row>
    <row r="2807" spans="18:19" x14ac:dyDescent="0.25">
      <c r="R2807" s="123">
        <v>29221700</v>
      </c>
      <c r="S2807" s="124" t="s">
        <v>6027</v>
      </c>
    </row>
    <row r="2808" spans="18:19" x14ac:dyDescent="0.25">
      <c r="R2808" s="123">
        <v>29221800</v>
      </c>
      <c r="S2808" s="124" t="s">
        <v>6028</v>
      </c>
    </row>
    <row r="2809" spans="18:19" x14ac:dyDescent="0.25">
      <c r="R2809" s="123">
        <v>2922191</v>
      </c>
      <c r="S2809" s="124" t="s">
        <v>6029</v>
      </c>
    </row>
    <row r="2810" spans="18:19" x14ac:dyDescent="0.25">
      <c r="R2810" s="123">
        <v>29221911</v>
      </c>
      <c r="S2810" s="124" t="s">
        <v>6030</v>
      </c>
    </row>
    <row r="2811" spans="18:19" x14ac:dyDescent="0.25">
      <c r="R2811" s="123">
        <v>29221912</v>
      </c>
      <c r="S2811" s="124" t="s">
        <v>6031</v>
      </c>
    </row>
    <row r="2812" spans="18:19" x14ac:dyDescent="0.25">
      <c r="R2812" s="123">
        <v>29221913</v>
      </c>
      <c r="S2812" s="124" t="s">
        <v>6032</v>
      </c>
    </row>
    <row r="2813" spans="18:19" x14ac:dyDescent="0.25">
      <c r="R2813" s="123">
        <v>29221919</v>
      </c>
      <c r="S2813" s="124" t="s">
        <v>3707</v>
      </c>
    </row>
    <row r="2814" spans="18:19" x14ac:dyDescent="0.25">
      <c r="R2814" s="123">
        <v>2922192</v>
      </c>
      <c r="S2814" s="124" t="s">
        <v>6033</v>
      </c>
    </row>
    <row r="2815" spans="18:19" x14ac:dyDescent="0.25">
      <c r="R2815" s="123">
        <v>29221921</v>
      </c>
      <c r="S2815" s="124" t="s">
        <v>6034</v>
      </c>
    </row>
    <row r="2816" spans="18:19" x14ac:dyDescent="0.25">
      <c r="R2816" s="123">
        <v>29221929</v>
      </c>
      <c r="S2816" s="124" t="s">
        <v>3707</v>
      </c>
    </row>
    <row r="2817" spans="18:19" x14ac:dyDescent="0.25">
      <c r="R2817" s="123">
        <v>2922193</v>
      </c>
      <c r="S2817" s="124" t="s">
        <v>6035</v>
      </c>
    </row>
    <row r="2818" spans="18:19" x14ac:dyDescent="0.25">
      <c r="R2818" s="123">
        <v>29221931</v>
      </c>
      <c r="S2818" s="124" t="s">
        <v>6036</v>
      </c>
    </row>
    <row r="2819" spans="18:19" x14ac:dyDescent="0.25">
      <c r="R2819" s="123">
        <v>29221939</v>
      </c>
      <c r="S2819" s="124" t="s">
        <v>3707</v>
      </c>
    </row>
    <row r="2820" spans="18:19" x14ac:dyDescent="0.25">
      <c r="R2820" s="123">
        <v>2922194</v>
      </c>
      <c r="S2820" s="124" t="s">
        <v>6037</v>
      </c>
    </row>
    <row r="2821" spans="18:19" x14ac:dyDescent="0.25">
      <c r="R2821" s="123">
        <v>29221941</v>
      </c>
      <c r="S2821" s="124" t="s">
        <v>6036</v>
      </c>
    </row>
    <row r="2822" spans="18:19" x14ac:dyDescent="0.25">
      <c r="R2822" s="123">
        <v>29221949</v>
      </c>
      <c r="S2822" s="124" t="s">
        <v>3707</v>
      </c>
    </row>
    <row r="2823" spans="18:19" x14ac:dyDescent="0.25">
      <c r="R2823" s="123">
        <v>2922195</v>
      </c>
      <c r="S2823" s="124" t="s">
        <v>6038</v>
      </c>
    </row>
    <row r="2824" spans="18:19" x14ac:dyDescent="0.25">
      <c r="R2824" s="123">
        <v>29221951</v>
      </c>
      <c r="S2824" s="124" t="s">
        <v>6039</v>
      </c>
    </row>
    <row r="2825" spans="18:19" x14ac:dyDescent="0.25">
      <c r="R2825" s="123">
        <v>29221952</v>
      </c>
      <c r="S2825" s="124" t="s">
        <v>6040</v>
      </c>
    </row>
    <row r="2826" spans="18:19" x14ac:dyDescent="0.25">
      <c r="R2826" s="123">
        <v>29221959</v>
      </c>
      <c r="S2826" s="124" t="s">
        <v>3707</v>
      </c>
    </row>
    <row r="2827" spans="18:19" x14ac:dyDescent="0.25">
      <c r="R2827" s="123">
        <v>2922197</v>
      </c>
      <c r="S2827" s="124" t="s">
        <v>6041</v>
      </c>
    </row>
    <row r="2828" spans="18:19" x14ac:dyDescent="0.25">
      <c r="R2828" s="123">
        <v>29221971</v>
      </c>
      <c r="S2828" s="124" t="s">
        <v>6036</v>
      </c>
    </row>
    <row r="2829" spans="18:19" x14ac:dyDescent="0.25">
      <c r="R2829" s="123">
        <v>29221979</v>
      </c>
      <c r="S2829" s="124" t="s">
        <v>3707</v>
      </c>
    </row>
    <row r="2830" spans="18:19" x14ac:dyDescent="0.25">
      <c r="R2830" s="123">
        <v>2922198</v>
      </c>
      <c r="S2830" s="124" t="s">
        <v>6042</v>
      </c>
    </row>
    <row r="2831" spans="18:19" x14ac:dyDescent="0.25">
      <c r="R2831" s="123">
        <v>29221981</v>
      </c>
      <c r="S2831" s="124" t="s">
        <v>6043</v>
      </c>
    </row>
    <row r="2832" spans="18:19" x14ac:dyDescent="0.25">
      <c r="R2832" s="123">
        <v>29221989</v>
      </c>
      <c r="S2832" s="124" t="s">
        <v>3707</v>
      </c>
    </row>
    <row r="2833" spans="18:19" x14ac:dyDescent="0.25">
      <c r="R2833" s="123">
        <v>2922199</v>
      </c>
      <c r="S2833" s="124" t="s">
        <v>3707</v>
      </c>
    </row>
    <row r="2834" spans="18:19" x14ac:dyDescent="0.25">
      <c r="R2834" s="123">
        <v>29221991</v>
      </c>
      <c r="S2834" s="124" t="s">
        <v>6044</v>
      </c>
    </row>
    <row r="2835" spans="18:19" x14ac:dyDescent="0.25">
      <c r="R2835" s="123">
        <v>29221992</v>
      </c>
      <c r="S2835" s="124" t="s">
        <v>6045</v>
      </c>
    </row>
    <row r="2836" spans="18:19" x14ac:dyDescent="0.25">
      <c r="R2836" s="123">
        <v>29221993</v>
      </c>
      <c r="S2836" s="124" t="s">
        <v>6046</v>
      </c>
    </row>
    <row r="2837" spans="18:19" x14ac:dyDescent="0.25">
      <c r="R2837" s="123">
        <v>29221994</v>
      </c>
      <c r="S2837" s="124" t="s">
        <v>6047</v>
      </c>
    </row>
    <row r="2838" spans="18:19" x14ac:dyDescent="0.25">
      <c r="R2838" s="123">
        <v>29221995</v>
      </c>
      <c r="S2838" s="124" t="s">
        <v>6048</v>
      </c>
    </row>
    <row r="2839" spans="18:19" x14ac:dyDescent="0.25">
      <c r="R2839" s="123">
        <v>29221996</v>
      </c>
      <c r="S2839" s="124" t="s">
        <v>6049</v>
      </c>
    </row>
    <row r="2840" spans="18:19" x14ac:dyDescent="0.25">
      <c r="R2840" s="123">
        <v>29221999</v>
      </c>
      <c r="S2840" s="124" t="s">
        <v>3707</v>
      </c>
    </row>
    <row r="2841" spans="18:19" x14ac:dyDescent="0.25">
      <c r="R2841" s="123">
        <v>29222100</v>
      </c>
      <c r="S2841" s="124" t="s">
        <v>6050</v>
      </c>
    </row>
    <row r="2842" spans="18:19" x14ac:dyDescent="0.25">
      <c r="R2842" s="123">
        <v>2922291</v>
      </c>
      <c r="S2842" s="124" t="s">
        <v>6051</v>
      </c>
    </row>
    <row r="2843" spans="18:19" x14ac:dyDescent="0.25">
      <c r="R2843" s="123">
        <v>29222911</v>
      </c>
      <c r="S2843" s="124" t="s">
        <v>6052</v>
      </c>
    </row>
    <row r="2844" spans="18:19" x14ac:dyDescent="0.25">
      <c r="R2844" s="123">
        <v>29222919</v>
      </c>
      <c r="S2844" s="124" t="s">
        <v>3707</v>
      </c>
    </row>
    <row r="2845" spans="18:19" x14ac:dyDescent="0.25">
      <c r="R2845" s="123">
        <v>29222920</v>
      </c>
      <c r="S2845" s="124" t="s">
        <v>6053</v>
      </c>
    </row>
    <row r="2846" spans="18:19" x14ac:dyDescent="0.25">
      <c r="R2846" s="123">
        <v>29222990</v>
      </c>
      <c r="S2846" s="124" t="s">
        <v>3707</v>
      </c>
    </row>
    <row r="2847" spans="18:19" x14ac:dyDescent="0.25">
      <c r="R2847" s="123">
        <v>2922311</v>
      </c>
      <c r="S2847" s="124" t="s">
        <v>6054</v>
      </c>
    </row>
    <row r="2848" spans="18:19" x14ac:dyDescent="0.25">
      <c r="R2848" s="123">
        <v>29223111</v>
      </c>
      <c r="S2848" s="124" t="s">
        <v>6055</v>
      </c>
    </row>
    <row r="2849" spans="18:19" x14ac:dyDescent="0.25">
      <c r="R2849" s="123">
        <v>29223112</v>
      </c>
      <c r="S2849" s="124" t="s">
        <v>5769</v>
      </c>
    </row>
    <row r="2850" spans="18:19" x14ac:dyDescent="0.25">
      <c r="R2850" s="123">
        <v>29223120</v>
      </c>
      <c r="S2850" s="124" t="s">
        <v>6056</v>
      </c>
    </row>
    <row r="2851" spans="18:19" x14ac:dyDescent="0.25">
      <c r="R2851" s="123">
        <v>29223130</v>
      </c>
      <c r="S2851" s="124" t="s">
        <v>6057</v>
      </c>
    </row>
    <row r="2852" spans="18:19" x14ac:dyDescent="0.25">
      <c r="R2852" s="123">
        <v>29223910</v>
      </c>
      <c r="S2852" s="124" t="s">
        <v>6058</v>
      </c>
    </row>
    <row r="2853" spans="18:19" x14ac:dyDescent="0.25">
      <c r="R2853" s="123">
        <v>2922392</v>
      </c>
      <c r="S2853" s="124" t="s">
        <v>6059</v>
      </c>
    </row>
    <row r="2854" spans="18:19" x14ac:dyDescent="0.25">
      <c r="R2854" s="123">
        <v>29223921</v>
      </c>
      <c r="S2854" s="124" t="s">
        <v>6036</v>
      </c>
    </row>
    <row r="2855" spans="18:19" x14ac:dyDescent="0.25">
      <c r="R2855" s="123">
        <v>29223929</v>
      </c>
      <c r="S2855" s="124" t="s">
        <v>3707</v>
      </c>
    </row>
    <row r="2856" spans="18:19" x14ac:dyDescent="0.25">
      <c r="R2856" s="123">
        <v>29223990</v>
      </c>
      <c r="S2856" s="124" t="s">
        <v>3707</v>
      </c>
    </row>
    <row r="2857" spans="18:19" x14ac:dyDescent="0.25">
      <c r="R2857" s="123">
        <v>29224110</v>
      </c>
      <c r="S2857" s="124" t="s">
        <v>6060</v>
      </c>
    </row>
    <row r="2858" spans="18:19" x14ac:dyDescent="0.25">
      <c r="R2858" s="123">
        <v>29224190</v>
      </c>
      <c r="S2858" s="124" t="s">
        <v>3707</v>
      </c>
    </row>
    <row r="2859" spans="18:19" x14ac:dyDescent="0.25">
      <c r="R2859" s="123">
        <v>29224210</v>
      </c>
      <c r="S2859" s="124" t="s">
        <v>6061</v>
      </c>
    </row>
    <row r="2860" spans="18:19" x14ac:dyDescent="0.25">
      <c r="R2860" s="123">
        <v>29224220</v>
      </c>
      <c r="S2860" s="124" t="s">
        <v>5769</v>
      </c>
    </row>
    <row r="2861" spans="18:19" x14ac:dyDescent="0.25">
      <c r="R2861" s="123">
        <v>29224300</v>
      </c>
      <c r="S2861" s="124" t="s">
        <v>6062</v>
      </c>
    </row>
    <row r="2862" spans="18:19" x14ac:dyDescent="0.25">
      <c r="R2862" s="123">
        <v>29224410</v>
      </c>
      <c r="S2862" s="124" t="s">
        <v>6063</v>
      </c>
    </row>
    <row r="2863" spans="18:19" x14ac:dyDescent="0.25">
      <c r="R2863" s="123">
        <v>29224420</v>
      </c>
      <c r="S2863" s="124" t="s">
        <v>5769</v>
      </c>
    </row>
    <row r="2864" spans="18:19" x14ac:dyDescent="0.25">
      <c r="R2864" s="123">
        <v>29224910</v>
      </c>
      <c r="S2864" s="124" t="s">
        <v>6064</v>
      </c>
    </row>
    <row r="2865" spans="18:19" x14ac:dyDescent="0.25">
      <c r="R2865" s="123">
        <v>29224920</v>
      </c>
      <c r="S2865" s="124" t="s">
        <v>6065</v>
      </c>
    </row>
    <row r="2866" spans="18:19" x14ac:dyDescent="0.25">
      <c r="R2866" s="123">
        <v>2922493</v>
      </c>
      <c r="S2866" s="124" t="s">
        <v>6066</v>
      </c>
    </row>
    <row r="2867" spans="18:19" x14ac:dyDescent="0.25">
      <c r="R2867" s="123">
        <v>29224931</v>
      </c>
      <c r="S2867" s="124" t="s">
        <v>6067</v>
      </c>
    </row>
    <row r="2868" spans="18:19" x14ac:dyDescent="0.25">
      <c r="R2868" s="123">
        <v>29224932</v>
      </c>
      <c r="S2868" s="124" t="s">
        <v>5769</v>
      </c>
    </row>
    <row r="2869" spans="18:19" x14ac:dyDescent="0.25">
      <c r="R2869" s="123">
        <v>29224940</v>
      </c>
      <c r="S2869" s="124" t="s">
        <v>6068</v>
      </c>
    </row>
    <row r="2870" spans="18:19" x14ac:dyDescent="0.25">
      <c r="R2870" s="123">
        <v>2922495</v>
      </c>
      <c r="S2870" s="124" t="s">
        <v>6069</v>
      </c>
    </row>
    <row r="2871" spans="18:19" x14ac:dyDescent="0.25">
      <c r="R2871" s="123">
        <v>29224951</v>
      </c>
      <c r="S2871" s="124" t="s">
        <v>6070</v>
      </c>
    </row>
    <row r="2872" spans="18:19" x14ac:dyDescent="0.25">
      <c r="R2872" s="123">
        <v>29224952</v>
      </c>
      <c r="S2872" s="124" t="s">
        <v>6071</v>
      </c>
    </row>
    <row r="2873" spans="18:19" x14ac:dyDescent="0.25">
      <c r="R2873" s="123">
        <v>29224959</v>
      </c>
      <c r="S2873" s="124" t="s">
        <v>3707</v>
      </c>
    </row>
    <row r="2874" spans="18:19" x14ac:dyDescent="0.25">
      <c r="R2874" s="123">
        <v>2922496</v>
      </c>
      <c r="S2874" s="124" t="s">
        <v>6072</v>
      </c>
    </row>
    <row r="2875" spans="18:19" x14ac:dyDescent="0.25">
      <c r="R2875" s="123">
        <v>29224961</v>
      </c>
      <c r="S2875" s="124" t="s">
        <v>6073</v>
      </c>
    </row>
    <row r="2876" spans="18:19" x14ac:dyDescent="0.25">
      <c r="R2876" s="123">
        <v>29224962</v>
      </c>
      <c r="S2876" s="124" t="s">
        <v>6074</v>
      </c>
    </row>
    <row r="2877" spans="18:19" x14ac:dyDescent="0.25">
      <c r="R2877" s="123">
        <v>29224963</v>
      </c>
      <c r="S2877" s="124" t="s">
        <v>6075</v>
      </c>
    </row>
    <row r="2878" spans="18:19" x14ac:dyDescent="0.25">
      <c r="R2878" s="123">
        <v>29224964</v>
      </c>
      <c r="S2878" s="124" t="s">
        <v>6076</v>
      </c>
    </row>
    <row r="2879" spans="18:19" x14ac:dyDescent="0.25">
      <c r="R2879" s="123">
        <v>29224969</v>
      </c>
      <c r="S2879" s="124" t="s">
        <v>3707</v>
      </c>
    </row>
    <row r="2880" spans="18:19" x14ac:dyDescent="0.25">
      <c r="R2880" s="123">
        <v>29224990</v>
      </c>
      <c r="S2880" s="124" t="s">
        <v>3707</v>
      </c>
    </row>
    <row r="2881" spans="18:19" x14ac:dyDescent="0.25">
      <c r="R2881" s="123">
        <v>2922501</v>
      </c>
      <c r="S2881" s="124" t="s">
        <v>6077</v>
      </c>
    </row>
    <row r="2882" spans="18:19" x14ac:dyDescent="0.25">
      <c r="R2882" s="123">
        <v>29225011</v>
      </c>
      <c r="S2882" s="124" t="s">
        <v>6036</v>
      </c>
    </row>
    <row r="2883" spans="18:19" x14ac:dyDescent="0.25">
      <c r="R2883" s="123">
        <v>29225019</v>
      </c>
      <c r="S2883" s="124" t="s">
        <v>3707</v>
      </c>
    </row>
    <row r="2884" spans="18:19" x14ac:dyDescent="0.25">
      <c r="R2884" s="123">
        <v>2922503</v>
      </c>
      <c r="S2884" s="124" t="s">
        <v>6078</v>
      </c>
    </row>
    <row r="2885" spans="18:19" x14ac:dyDescent="0.25">
      <c r="R2885" s="123">
        <v>29225031</v>
      </c>
      <c r="S2885" s="124" t="s">
        <v>6079</v>
      </c>
    </row>
    <row r="2886" spans="18:19" x14ac:dyDescent="0.25">
      <c r="R2886" s="123">
        <v>29225032</v>
      </c>
      <c r="S2886" s="124" t="s">
        <v>6080</v>
      </c>
    </row>
    <row r="2887" spans="18:19" x14ac:dyDescent="0.25">
      <c r="R2887" s="123">
        <v>29225039</v>
      </c>
      <c r="S2887" s="124" t="s">
        <v>3707</v>
      </c>
    </row>
    <row r="2888" spans="18:19" x14ac:dyDescent="0.25">
      <c r="R2888" s="123">
        <v>2922509</v>
      </c>
      <c r="S2888" s="124" t="s">
        <v>3707</v>
      </c>
    </row>
    <row r="2889" spans="18:19" x14ac:dyDescent="0.25">
      <c r="R2889" s="123">
        <v>29225091</v>
      </c>
      <c r="S2889" s="124" t="s">
        <v>6081</v>
      </c>
    </row>
    <row r="2890" spans="18:19" x14ac:dyDescent="0.25">
      <c r="R2890" s="123">
        <v>29225099</v>
      </c>
      <c r="S2890" s="124" t="s">
        <v>3707</v>
      </c>
    </row>
    <row r="2891" spans="18:19" x14ac:dyDescent="0.25">
      <c r="R2891" s="123">
        <v>29231000</v>
      </c>
      <c r="S2891" s="124" t="s">
        <v>6082</v>
      </c>
    </row>
    <row r="2892" spans="18:19" x14ac:dyDescent="0.25">
      <c r="R2892" s="123">
        <v>29232000</v>
      </c>
      <c r="S2892" s="124" t="s">
        <v>6083</v>
      </c>
    </row>
    <row r="2893" spans="18:19" x14ac:dyDescent="0.25">
      <c r="R2893" s="123">
        <v>29233000</v>
      </c>
      <c r="S2893" s="124" t="s">
        <v>6084</v>
      </c>
    </row>
    <row r="2894" spans="18:19" x14ac:dyDescent="0.25">
      <c r="R2894" s="123">
        <v>29234000</v>
      </c>
      <c r="S2894" s="124" t="s">
        <v>6085</v>
      </c>
    </row>
    <row r="2895" spans="18:19" x14ac:dyDescent="0.25">
      <c r="R2895" s="123">
        <v>29239010</v>
      </c>
      <c r="S2895" s="124" t="s">
        <v>6086</v>
      </c>
    </row>
    <row r="2896" spans="18:19" x14ac:dyDescent="0.25">
      <c r="R2896" s="123">
        <v>29239020</v>
      </c>
      <c r="S2896" s="124" t="s">
        <v>6087</v>
      </c>
    </row>
    <row r="2897" spans="18:19" x14ac:dyDescent="0.25">
      <c r="R2897" s="123">
        <v>29239030</v>
      </c>
      <c r="S2897" s="124" t="s">
        <v>6088</v>
      </c>
    </row>
    <row r="2898" spans="18:19" x14ac:dyDescent="0.25">
      <c r="R2898" s="123">
        <v>29239040</v>
      </c>
      <c r="S2898" s="124" t="s">
        <v>6089</v>
      </c>
    </row>
    <row r="2899" spans="18:19" x14ac:dyDescent="0.25">
      <c r="R2899" s="123">
        <v>29239050</v>
      </c>
      <c r="S2899" s="124" t="s">
        <v>6090</v>
      </c>
    </row>
    <row r="2900" spans="18:19" x14ac:dyDescent="0.25">
      <c r="R2900" s="123">
        <v>29239060</v>
      </c>
      <c r="S2900" s="124" t="s">
        <v>6091</v>
      </c>
    </row>
    <row r="2901" spans="18:19" x14ac:dyDescent="0.25">
      <c r="R2901" s="123">
        <v>29239090</v>
      </c>
      <c r="S2901" s="124" t="s">
        <v>3707</v>
      </c>
    </row>
    <row r="2902" spans="18:19" x14ac:dyDescent="0.25">
      <c r="R2902" s="123">
        <v>29241100</v>
      </c>
      <c r="S2902" s="124" t="s">
        <v>6092</v>
      </c>
    </row>
    <row r="2903" spans="18:19" x14ac:dyDescent="0.25">
      <c r="R2903" s="123">
        <v>29241210</v>
      </c>
      <c r="S2903" s="124" t="s">
        <v>6093</v>
      </c>
    </row>
    <row r="2904" spans="18:19" x14ac:dyDescent="0.25">
      <c r="R2904" s="123">
        <v>29241220</v>
      </c>
      <c r="S2904" s="124" t="s">
        <v>6094</v>
      </c>
    </row>
    <row r="2905" spans="18:19" x14ac:dyDescent="0.25">
      <c r="R2905" s="123">
        <v>29241230</v>
      </c>
      <c r="S2905" s="124" t="s">
        <v>6095</v>
      </c>
    </row>
    <row r="2906" spans="18:19" x14ac:dyDescent="0.25">
      <c r="R2906" s="123">
        <v>2924191</v>
      </c>
      <c r="S2906" s="124" t="s">
        <v>6096</v>
      </c>
    </row>
    <row r="2907" spans="18:19" x14ac:dyDescent="0.25">
      <c r="R2907" s="123">
        <v>29241911</v>
      </c>
      <c r="S2907" s="124" t="s">
        <v>6097</v>
      </c>
    </row>
    <row r="2908" spans="18:19" x14ac:dyDescent="0.25">
      <c r="R2908" s="123">
        <v>29241919</v>
      </c>
      <c r="S2908" s="124" t="s">
        <v>3707</v>
      </c>
    </row>
    <row r="2909" spans="18:19" x14ac:dyDescent="0.25">
      <c r="R2909" s="123">
        <v>2924192</v>
      </c>
      <c r="S2909" s="124" t="s">
        <v>6098</v>
      </c>
    </row>
    <row r="2910" spans="18:19" x14ac:dyDescent="0.25">
      <c r="R2910" s="123">
        <v>29241921</v>
      </c>
      <c r="S2910" s="124" t="s">
        <v>6099</v>
      </c>
    </row>
    <row r="2911" spans="18:19" x14ac:dyDescent="0.25">
      <c r="R2911" s="123">
        <v>29241922</v>
      </c>
      <c r="S2911" s="124" t="s">
        <v>6100</v>
      </c>
    </row>
    <row r="2912" spans="18:19" x14ac:dyDescent="0.25">
      <c r="R2912" s="123">
        <v>29241929</v>
      </c>
      <c r="S2912" s="124" t="s">
        <v>4329</v>
      </c>
    </row>
    <row r="2913" spans="18:19" x14ac:dyDescent="0.25">
      <c r="R2913" s="123">
        <v>2924193</v>
      </c>
      <c r="S2913" s="124" t="s">
        <v>6101</v>
      </c>
    </row>
    <row r="2914" spans="18:19" x14ac:dyDescent="0.25">
      <c r="R2914" s="123">
        <v>29241931</v>
      </c>
      <c r="S2914" s="124" t="s">
        <v>6102</v>
      </c>
    </row>
    <row r="2915" spans="18:19" x14ac:dyDescent="0.25">
      <c r="R2915" s="123">
        <v>29241932</v>
      </c>
      <c r="S2915" s="124" t="s">
        <v>6103</v>
      </c>
    </row>
    <row r="2916" spans="18:19" x14ac:dyDescent="0.25">
      <c r="R2916" s="123">
        <v>29241939</v>
      </c>
      <c r="S2916" s="124" t="s">
        <v>3707</v>
      </c>
    </row>
    <row r="2917" spans="18:19" x14ac:dyDescent="0.25">
      <c r="R2917" s="123">
        <v>2924194</v>
      </c>
      <c r="S2917" s="124" t="s">
        <v>6104</v>
      </c>
    </row>
    <row r="2918" spans="18:19" x14ac:dyDescent="0.25">
      <c r="R2918" s="123">
        <v>29241942</v>
      </c>
      <c r="S2918" s="124" t="s">
        <v>6105</v>
      </c>
    </row>
    <row r="2919" spans="18:19" x14ac:dyDescent="0.25">
      <c r="R2919" s="123">
        <v>29241949</v>
      </c>
      <c r="S2919" s="124" t="s">
        <v>3707</v>
      </c>
    </row>
    <row r="2920" spans="18:19" x14ac:dyDescent="0.25">
      <c r="R2920" s="123">
        <v>2924199</v>
      </c>
      <c r="S2920" s="124" t="s">
        <v>3707</v>
      </c>
    </row>
    <row r="2921" spans="18:19" x14ac:dyDescent="0.25">
      <c r="R2921" s="123">
        <v>29241991</v>
      </c>
      <c r="S2921" s="124" t="s">
        <v>6106</v>
      </c>
    </row>
    <row r="2922" spans="18:19" x14ac:dyDescent="0.25">
      <c r="R2922" s="123">
        <v>29241992</v>
      </c>
      <c r="S2922" s="124" t="s">
        <v>6107</v>
      </c>
    </row>
    <row r="2923" spans="18:19" x14ac:dyDescent="0.25">
      <c r="R2923" s="123">
        <v>29241993</v>
      </c>
      <c r="S2923" s="124" t="s">
        <v>6108</v>
      </c>
    </row>
    <row r="2924" spans="18:19" x14ac:dyDescent="0.25">
      <c r="R2924" s="123">
        <v>29241994</v>
      </c>
      <c r="S2924" s="124" t="s">
        <v>6109</v>
      </c>
    </row>
    <row r="2925" spans="18:19" x14ac:dyDescent="0.25">
      <c r="R2925" s="123">
        <v>29241999</v>
      </c>
      <c r="S2925" s="124" t="s">
        <v>3707</v>
      </c>
    </row>
    <row r="2926" spans="18:19" x14ac:dyDescent="0.25">
      <c r="R2926" s="123">
        <v>2924211</v>
      </c>
      <c r="S2926" s="124" t="s">
        <v>6110</v>
      </c>
    </row>
    <row r="2927" spans="18:19" x14ac:dyDescent="0.25">
      <c r="R2927" s="123">
        <v>29242111</v>
      </c>
      <c r="S2927" s="124" t="s">
        <v>6111</v>
      </c>
    </row>
    <row r="2928" spans="18:19" x14ac:dyDescent="0.25">
      <c r="R2928" s="123">
        <v>29242119</v>
      </c>
      <c r="S2928" s="124" t="s">
        <v>3707</v>
      </c>
    </row>
    <row r="2929" spans="18:19" x14ac:dyDescent="0.25">
      <c r="R2929" s="123">
        <v>29242120</v>
      </c>
      <c r="S2929" s="124" t="s">
        <v>6112</v>
      </c>
    </row>
    <row r="2930" spans="18:19" x14ac:dyDescent="0.25">
      <c r="R2930" s="123">
        <v>29242190</v>
      </c>
      <c r="S2930" s="124" t="s">
        <v>3707</v>
      </c>
    </row>
    <row r="2931" spans="18:19" x14ac:dyDescent="0.25">
      <c r="R2931" s="123">
        <v>29242300</v>
      </c>
      <c r="S2931" s="124" t="s">
        <v>6113</v>
      </c>
    </row>
    <row r="2932" spans="18:19" x14ac:dyDescent="0.25">
      <c r="R2932" s="123">
        <v>29242400</v>
      </c>
      <c r="S2932" s="124" t="s">
        <v>6114</v>
      </c>
    </row>
    <row r="2933" spans="18:19" x14ac:dyDescent="0.25">
      <c r="R2933" s="123">
        <v>29242500</v>
      </c>
      <c r="S2933" s="124" t="s">
        <v>6115</v>
      </c>
    </row>
    <row r="2934" spans="18:19" x14ac:dyDescent="0.25">
      <c r="R2934" s="123">
        <v>2924291</v>
      </c>
      <c r="S2934" s="124" t="s">
        <v>6116</v>
      </c>
    </row>
    <row r="2935" spans="18:19" x14ac:dyDescent="0.25">
      <c r="R2935" s="123">
        <v>29242911</v>
      </c>
      <c r="S2935" s="124" t="s">
        <v>6117</v>
      </c>
    </row>
    <row r="2936" spans="18:19" x14ac:dyDescent="0.25">
      <c r="R2936" s="123">
        <v>29242912</v>
      </c>
      <c r="S2936" s="124" t="s">
        <v>6118</v>
      </c>
    </row>
    <row r="2937" spans="18:19" x14ac:dyDescent="0.25">
      <c r="R2937" s="123">
        <v>29242913</v>
      </c>
      <c r="S2937" s="124" t="s">
        <v>6119</v>
      </c>
    </row>
    <row r="2938" spans="18:19" x14ac:dyDescent="0.25">
      <c r="R2938" s="123">
        <v>29242914</v>
      </c>
      <c r="S2938" s="124" t="s">
        <v>6120</v>
      </c>
    </row>
    <row r="2939" spans="18:19" x14ac:dyDescent="0.25">
      <c r="R2939" s="123">
        <v>29242915</v>
      </c>
      <c r="S2939" s="124" t="s">
        <v>6121</v>
      </c>
    </row>
    <row r="2940" spans="18:19" x14ac:dyDescent="0.25">
      <c r="R2940" s="123">
        <v>29242919</v>
      </c>
      <c r="S2940" s="124" t="s">
        <v>3707</v>
      </c>
    </row>
    <row r="2941" spans="18:19" x14ac:dyDescent="0.25">
      <c r="R2941" s="123">
        <v>29242920</v>
      </c>
      <c r="S2941" s="124" t="s">
        <v>6122</v>
      </c>
    </row>
    <row r="2942" spans="18:19" x14ac:dyDescent="0.25">
      <c r="R2942" s="123">
        <v>2924293</v>
      </c>
      <c r="S2942" s="124" t="s">
        <v>6123</v>
      </c>
    </row>
    <row r="2943" spans="18:19" x14ac:dyDescent="0.25">
      <c r="R2943" s="123">
        <v>29242931</v>
      </c>
      <c r="S2943" s="124" t="s">
        <v>6124</v>
      </c>
    </row>
    <row r="2944" spans="18:19" x14ac:dyDescent="0.25">
      <c r="R2944" s="123">
        <v>29242932</v>
      </c>
      <c r="S2944" s="124" t="s">
        <v>6125</v>
      </c>
    </row>
    <row r="2945" spans="18:19" x14ac:dyDescent="0.25">
      <c r="R2945" s="123">
        <v>29242939</v>
      </c>
      <c r="S2945" s="124" t="s">
        <v>3707</v>
      </c>
    </row>
    <row r="2946" spans="18:19" x14ac:dyDescent="0.25">
      <c r="R2946" s="123">
        <v>2924294</v>
      </c>
      <c r="S2946" s="124" t="s">
        <v>6126</v>
      </c>
    </row>
    <row r="2947" spans="18:19" x14ac:dyDescent="0.25">
      <c r="R2947" s="123">
        <v>29242941</v>
      </c>
      <c r="S2947" s="124" t="s">
        <v>6127</v>
      </c>
    </row>
    <row r="2948" spans="18:19" x14ac:dyDescent="0.25">
      <c r="R2948" s="123">
        <v>29242943</v>
      </c>
      <c r="S2948" s="124" t="s">
        <v>6128</v>
      </c>
    </row>
    <row r="2949" spans="18:19" x14ac:dyDescent="0.25">
      <c r="R2949" s="123">
        <v>29242944</v>
      </c>
      <c r="S2949" s="124" t="s">
        <v>6129</v>
      </c>
    </row>
    <row r="2950" spans="18:19" x14ac:dyDescent="0.25">
      <c r="R2950" s="123">
        <v>29242945</v>
      </c>
      <c r="S2950" s="124" t="s">
        <v>6130</v>
      </c>
    </row>
    <row r="2951" spans="18:19" x14ac:dyDescent="0.25">
      <c r="R2951" s="123">
        <v>29242946</v>
      </c>
      <c r="S2951" s="124" t="s">
        <v>6131</v>
      </c>
    </row>
    <row r="2952" spans="18:19" x14ac:dyDescent="0.25">
      <c r="R2952" s="123">
        <v>29242947</v>
      </c>
      <c r="S2952" s="124" t="s">
        <v>6132</v>
      </c>
    </row>
    <row r="2953" spans="18:19" x14ac:dyDescent="0.25">
      <c r="R2953" s="123">
        <v>29242949</v>
      </c>
      <c r="S2953" s="124" t="s">
        <v>3707</v>
      </c>
    </row>
    <row r="2954" spans="18:19" x14ac:dyDescent="0.25">
      <c r="R2954" s="123">
        <v>2924295</v>
      </c>
      <c r="S2954" s="124" t="s">
        <v>6133</v>
      </c>
    </row>
    <row r="2955" spans="18:19" x14ac:dyDescent="0.25">
      <c r="R2955" s="123">
        <v>29242951</v>
      </c>
      <c r="S2955" s="124" t="s">
        <v>6134</v>
      </c>
    </row>
    <row r="2956" spans="18:19" x14ac:dyDescent="0.25">
      <c r="R2956" s="123">
        <v>29242952</v>
      </c>
      <c r="S2956" s="124" t="s">
        <v>6135</v>
      </c>
    </row>
    <row r="2957" spans="18:19" x14ac:dyDescent="0.25">
      <c r="R2957" s="123">
        <v>29242959</v>
      </c>
      <c r="S2957" s="124" t="s">
        <v>3707</v>
      </c>
    </row>
    <row r="2958" spans="18:19" x14ac:dyDescent="0.25">
      <c r="R2958" s="123">
        <v>2924296</v>
      </c>
      <c r="S2958" s="124" t="s">
        <v>6136</v>
      </c>
    </row>
    <row r="2959" spans="18:19" x14ac:dyDescent="0.25">
      <c r="R2959" s="123">
        <v>29242961</v>
      </c>
      <c r="S2959" s="124" t="s">
        <v>6137</v>
      </c>
    </row>
    <row r="2960" spans="18:19" x14ac:dyDescent="0.25">
      <c r="R2960" s="123">
        <v>29242962</v>
      </c>
      <c r="S2960" s="124" t="s">
        <v>6138</v>
      </c>
    </row>
    <row r="2961" spans="18:19" x14ac:dyDescent="0.25">
      <c r="R2961" s="123">
        <v>29242963</v>
      </c>
      <c r="S2961" s="124" t="s">
        <v>6139</v>
      </c>
    </row>
    <row r="2962" spans="18:19" x14ac:dyDescent="0.25">
      <c r="R2962" s="123">
        <v>29242964</v>
      </c>
      <c r="S2962" s="124" t="s">
        <v>6140</v>
      </c>
    </row>
    <row r="2963" spans="18:19" x14ac:dyDescent="0.25">
      <c r="R2963" s="123">
        <v>29242969</v>
      </c>
      <c r="S2963" s="124" t="s">
        <v>3707</v>
      </c>
    </row>
    <row r="2964" spans="18:19" x14ac:dyDescent="0.25">
      <c r="R2964" s="123">
        <v>2924299</v>
      </c>
      <c r="S2964" s="124" t="s">
        <v>3707</v>
      </c>
    </row>
    <row r="2965" spans="18:19" x14ac:dyDescent="0.25">
      <c r="R2965" s="123">
        <v>29242991</v>
      </c>
      <c r="S2965" s="124" t="s">
        <v>6141</v>
      </c>
    </row>
    <row r="2966" spans="18:19" x14ac:dyDescent="0.25">
      <c r="R2966" s="123">
        <v>29242992</v>
      </c>
      <c r="S2966" s="124" t="s">
        <v>6142</v>
      </c>
    </row>
    <row r="2967" spans="18:19" x14ac:dyDescent="0.25">
      <c r="R2967" s="123">
        <v>29242993</v>
      </c>
      <c r="S2967" s="124" t="s">
        <v>6143</v>
      </c>
    </row>
    <row r="2968" spans="18:19" x14ac:dyDescent="0.25">
      <c r="R2968" s="123">
        <v>29242994</v>
      </c>
      <c r="S2968" s="124" t="s">
        <v>6144</v>
      </c>
    </row>
    <row r="2969" spans="18:19" x14ac:dyDescent="0.25">
      <c r="R2969" s="123">
        <v>29242995</v>
      </c>
      <c r="S2969" s="124" t="s">
        <v>6145</v>
      </c>
    </row>
    <row r="2970" spans="18:19" x14ac:dyDescent="0.25">
      <c r="R2970" s="123">
        <v>29242996</v>
      </c>
      <c r="S2970" s="124" t="s">
        <v>6146</v>
      </c>
    </row>
    <row r="2971" spans="18:19" x14ac:dyDescent="0.25">
      <c r="R2971" s="123">
        <v>29242999</v>
      </c>
      <c r="S2971" s="124" t="s">
        <v>3707</v>
      </c>
    </row>
    <row r="2972" spans="18:19" x14ac:dyDescent="0.25">
      <c r="R2972" s="123">
        <v>29251100</v>
      </c>
      <c r="S2972" s="124" t="s">
        <v>6147</v>
      </c>
    </row>
    <row r="2973" spans="18:19" x14ac:dyDescent="0.25">
      <c r="R2973" s="123">
        <v>29251200</v>
      </c>
      <c r="S2973" s="124" t="s">
        <v>6148</v>
      </c>
    </row>
    <row r="2974" spans="18:19" x14ac:dyDescent="0.25">
      <c r="R2974" s="123">
        <v>29251910</v>
      </c>
      <c r="S2974" s="124" t="s">
        <v>6149</v>
      </c>
    </row>
    <row r="2975" spans="18:19" x14ac:dyDescent="0.25">
      <c r="R2975" s="123">
        <v>29251990</v>
      </c>
      <c r="S2975" s="124" t="s">
        <v>3707</v>
      </c>
    </row>
    <row r="2976" spans="18:19" x14ac:dyDescent="0.25">
      <c r="R2976" s="123">
        <v>29252100</v>
      </c>
      <c r="S2976" s="124" t="s">
        <v>6150</v>
      </c>
    </row>
    <row r="2977" spans="18:19" x14ac:dyDescent="0.25">
      <c r="R2977" s="123">
        <v>2925291</v>
      </c>
      <c r="S2977" s="124" t="s">
        <v>6151</v>
      </c>
    </row>
    <row r="2978" spans="18:19" x14ac:dyDescent="0.25">
      <c r="R2978" s="123">
        <v>29252911</v>
      </c>
      <c r="S2978" s="124" t="s">
        <v>6152</v>
      </c>
    </row>
    <row r="2979" spans="18:19" x14ac:dyDescent="0.25">
      <c r="R2979" s="123">
        <v>29252919</v>
      </c>
      <c r="S2979" s="124" t="s">
        <v>3707</v>
      </c>
    </row>
    <row r="2980" spans="18:19" x14ac:dyDescent="0.25">
      <c r="R2980" s="123">
        <v>2925292</v>
      </c>
      <c r="S2980" s="124" t="s">
        <v>6153</v>
      </c>
    </row>
    <row r="2981" spans="18:19" x14ac:dyDescent="0.25">
      <c r="R2981" s="123">
        <v>29252921</v>
      </c>
      <c r="S2981" s="124" t="s">
        <v>6154</v>
      </c>
    </row>
    <row r="2982" spans="18:19" x14ac:dyDescent="0.25">
      <c r="R2982" s="123">
        <v>29252922</v>
      </c>
      <c r="S2982" s="124" t="s">
        <v>6155</v>
      </c>
    </row>
    <row r="2983" spans="18:19" x14ac:dyDescent="0.25">
      <c r="R2983" s="123">
        <v>29252923</v>
      </c>
      <c r="S2983" s="124" t="s">
        <v>6156</v>
      </c>
    </row>
    <row r="2984" spans="18:19" x14ac:dyDescent="0.25">
      <c r="R2984" s="123">
        <v>29252929</v>
      </c>
      <c r="S2984" s="124" t="s">
        <v>3707</v>
      </c>
    </row>
    <row r="2985" spans="18:19" x14ac:dyDescent="0.25">
      <c r="R2985" s="123">
        <v>29252930</v>
      </c>
      <c r="S2985" s="124" t="s">
        <v>6157</v>
      </c>
    </row>
    <row r="2986" spans="18:19" x14ac:dyDescent="0.25">
      <c r="R2986" s="123">
        <v>29252940</v>
      </c>
      <c r="S2986" s="124" t="s">
        <v>6158</v>
      </c>
    </row>
    <row r="2987" spans="18:19" x14ac:dyDescent="0.25">
      <c r="R2987" s="123">
        <v>29252950</v>
      </c>
      <c r="S2987" s="124" t="s">
        <v>6159</v>
      </c>
    </row>
    <row r="2988" spans="18:19" x14ac:dyDescent="0.25">
      <c r="R2988" s="123">
        <v>29252990</v>
      </c>
      <c r="S2988" s="124" t="s">
        <v>3707</v>
      </c>
    </row>
    <row r="2989" spans="18:19" x14ac:dyDescent="0.25">
      <c r="R2989" s="123">
        <v>29261000</v>
      </c>
      <c r="S2989" s="124" t="s">
        <v>6160</v>
      </c>
    </row>
    <row r="2990" spans="18:19" x14ac:dyDescent="0.25">
      <c r="R2990" s="123">
        <v>29262000</v>
      </c>
      <c r="S2990" s="124" t="s">
        <v>6161</v>
      </c>
    </row>
    <row r="2991" spans="18:19" x14ac:dyDescent="0.25">
      <c r="R2991" s="123">
        <v>2926301</v>
      </c>
      <c r="S2991" s="124" t="s">
        <v>6162</v>
      </c>
    </row>
    <row r="2992" spans="18:19" x14ac:dyDescent="0.25">
      <c r="R2992" s="123">
        <v>29263011</v>
      </c>
      <c r="S2992" s="124" t="s">
        <v>6163</v>
      </c>
    </row>
    <row r="2993" spans="18:19" x14ac:dyDescent="0.25">
      <c r="R2993" s="123">
        <v>29263012</v>
      </c>
      <c r="S2993" s="124" t="s">
        <v>5769</v>
      </c>
    </row>
    <row r="2994" spans="18:19" x14ac:dyDescent="0.25">
      <c r="R2994" s="123">
        <v>29263020</v>
      </c>
      <c r="S2994" s="124" t="s">
        <v>6164</v>
      </c>
    </row>
    <row r="2995" spans="18:19" x14ac:dyDescent="0.25">
      <c r="R2995" s="123">
        <v>29264000</v>
      </c>
      <c r="S2995" s="124" t="s">
        <v>6165</v>
      </c>
    </row>
    <row r="2996" spans="18:19" x14ac:dyDescent="0.25">
      <c r="R2996" s="123">
        <v>2926901</v>
      </c>
      <c r="S2996" s="124" t="s">
        <v>6166</v>
      </c>
    </row>
    <row r="2997" spans="18:19" x14ac:dyDescent="0.25">
      <c r="R2997" s="123">
        <v>29269011</v>
      </c>
      <c r="S2997" s="124" t="s">
        <v>6167</v>
      </c>
    </row>
    <row r="2998" spans="18:19" x14ac:dyDescent="0.25">
      <c r="R2998" s="123">
        <v>29269012</v>
      </c>
      <c r="S2998" s="124" t="s">
        <v>6036</v>
      </c>
    </row>
    <row r="2999" spans="18:19" x14ac:dyDescent="0.25">
      <c r="R2999" s="123">
        <v>29269019</v>
      </c>
      <c r="S2999" s="124" t="s">
        <v>3707</v>
      </c>
    </row>
    <row r="3000" spans="18:19" x14ac:dyDescent="0.25">
      <c r="R3000" s="123">
        <v>2926902</v>
      </c>
      <c r="S3000" s="124" t="s">
        <v>6168</v>
      </c>
    </row>
    <row r="3001" spans="18:19" x14ac:dyDescent="0.25">
      <c r="R3001" s="123">
        <v>29269021</v>
      </c>
      <c r="S3001" s="124" t="s">
        <v>6169</v>
      </c>
    </row>
    <row r="3002" spans="18:19" x14ac:dyDescent="0.25">
      <c r="R3002" s="123">
        <v>29269022</v>
      </c>
      <c r="S3002" s="124" t="s">
        <v>6170</v>
      </c>
    </row>
    <row r="3003" spans="18:19" x14ac:dyDescent="0.25">
      <c r="R3003" s="123">
        <v>29269023</v>
      </c>
      <c r="S3003" s="124" t="s">
        <v>6171</v>
      </c>
    </row>
    <row r="3004" spans="18:19" x14ac:dyDescent="0.25">
      <c r="R3004" s="123">
        <v>29269024</v>
      </c>
      <c r="S3004" s="124" t="s">
        <v>6172</v>
      </c>
    </row>
    <row r="3005" spans="18:19" x14ac:dyDescent="0.25">
      <c r="R3005" s="123">
        <v>29269025</v>
      </c>
      <c r="S3005" s="124" t="s">
        <v>6173</v>
      </c>
    </row>
    <row r="3006" spans="18:19" x14ac:dyDescent="0.25">
      <c r="R3006" s="123">
        <v>29269026</v>
      </c>
      <c r="S3006" s="124" t="s">
        <v>6174</v>
      </c>
    </row>
    <row r="3007" spans="18:19" x14ac:dyDescent="0.25">
      <c r="R3007" s="123">
        <v>29269029</v>
      </c>
      <c r="S3007" s="124" t="s">
        <v>3707</v>
      </c>
    </row>
    <row r="3008" spans="18:19" x14ac:dyDescent="0.25">
      <c r="R3008" s="123">
        <v>29269030</v>
      </c>
      <c r="S3008" s="124" t="s">
        <v>6175</v>
      </c>
    </row>
    <row r="3009" spans="18:19" x14ac:dyDescent="0.25">
      <c r="R3009" s="123">
        <v>2926909</v>
      </c>
      <c r="S3009" s="124" t="s">
        <v>3707</v>
      </c>
    </row>
    <row r="3010" spans="18:19" x14ac:dyDescent="0.25">
      <c r="R3010" s="123">
        <v>29269091</v>
      </c>
      <c r="S3010" s="124" t="s">
        <v>6176</v>
      </c>
    </row>
    <row r="3011" spans="18:19" x14ac:dyDescent="0.25">
      <c r="R3011" s="123">
        <v>29269092</v>
      </c>
      <c r="S3011" s="124" t="s">
        <v>6177</v>
      </c>
    </row>
    <row r="3012" spans="18:19" x14ac:dyDescent="0.25">
      <c r="R3012" s="123">
        <v>29269093</v>
      </c>
      <c r="S3012" s="124" t="s">
        <v>6178</v>
      </c>
    </row>
    <row r="3013" spans="18:19" x14ac:dyDescent="0.25">
      <c r="R3013" s="123">
        <v>29269095</v>
      </c>
      <c r="S3013" s="124" t="s">
        <v>6179</v>
      </c>
    </row>
    <row r="3014" spans="18:19" x14ac:dyDescent="0.25">
      <c r="R3014" s="123">
        <v>29269096</v>
      </c>
      <c r="S3014" s="124" t="s">
        <v>6180</v>
      </c>
    </row>
    <row r="3015" spans="18:19" x14ac:dyDescent="0.25">
      <c r="R3015" s="123">
        <v>29269099</v>
      </c>
      <c r="S3015" s="124" t="s">
        <v>3707</v>
      </c>
    </row>
    <row r="3016" spans="18:19" x14ac:dyDescent="0.25">
      <c r="R3016" s="123">
        <v>29270010</v>
      </c>
      <c r="S3016" s="124" t="s">
        <v>6181</v>
      </c>
    </row>
    <row r="3017" spans="18:19" x14ac:dyDescent="0.25">
      <c r="R3017" s="123">
        <v>2927002</v>
      </c>
      <c r="S3017" s="124" t="s">
        <v>6182</v>
      </c>
    </row>
    <row r="3018" spans="18:19" x14ac:dyDescent="0.25">
      <c r="R3018" s="123">
        <v>29270021</v>
      </c>
      <c r="S3018" s="124" t="s">
        <v>6183</v>
      </c>
    </row>
    <row r="3019" spans="18:19" x14ac:dyDescent="0.25">
      <c r="R3019" s="123">
        <v>29270029</v>
      </c>
      <c r="S3019" s="124" t="s">
        <v>3707</v>
      </c>
    </row>
    <row r="3020" spans="18:19" x14ac:dyDescent="0.25">
      <c r="R3020" s="123">
        <v>29270030</v>
      </c>
      <c r="S3020" s="124" t="s">
        <v>6184</v>
      </c>
    </row>
    <row r="3021" spans="18:19" x14ac:dyDescent="0.25">
      <c r="R3021" s="123">
        <v>2928001</v>
      </c>
      <c r="S3021" s="124" t="s">
        <v>6185</v>
      </c>
    </row>
    <row r="3022" spans="18:19" x14ac:dyDescent="0.25">
      <c r="R3022" s="123">
        <v>29280011</v>
      </c>
      <c r="S3022" s="124" t="s">
        <v>6186</v>
      </c>
    </row>
    <row r="3023" spans="18:19" x14ac:dyDescent="0.25">
      <c r="R3023" s="123">
        <v>29280019</v>
      </c>
      <c r="S3023" s="124" t="s">
        <v>3707</v>
      </c>
    </row>
    <row r="3024" spans="18:19" x14ac:dyDescent="0.25">
      <c r="R3024" s="123">
        <v>29280020</v>
      </c>
      <c r="S3024" s="124" t="s">
        <v>6187</v>
      </c>
    </row>
    <row r="3025" spans="18:19" x14ac:dyDescent="0.25">
      <c r="R3025" s="123">
        <v>29280030</v>
      </c>
      <c r="S3025" s="124" t="s">
        <v>6188</v>
      </c>
    </row>
    <row r="3026" spans="18:19" x14ac:dyDescent="0.25">
      <c r="R3026" s="123">
        <v>2928004</v>
      </c>
      <c r="S3026" s="124" t="s">
        <v>6189</v>
      </c>
    </row>
    <row r="3027" spans="18:19" x14ac:dyDescent="0.25">
      <c r="R3027" s="123">
        <v>29280041</v>
      </c>
      <c r="S3027" s="124" t="s">
        <v>6190</v>
      </c>
    </row>
    <row r="3028" spans="18:19" x14ac:dyDescent="0.25">
      <c r="R3028" s="123">
        <v>29280042</v>
      </c>
      <c r="S3028" s="124" t="s">
        <v>6191</v>
      </c>
    </row>
    <row r="3029" spans="18:19" x14ac:dyDescent="0.25">
      <c r="R3029" s="123">
        <v>29280090</v>
      </c>
      <c r="S3029" s="124" t="s">
        <v>3707</v>
      </c>
    </row>
    <row r="3030" spans="18:19" x14ac:dyDescent="0.25">
      <c r="R3030" s="123">
        <v>29291010</v>
      </c>
      <c r="S3030" s="124" t="s">
        <v>6192</v>
      </c>
    </row>
    <row r="3031" spans="18:19" x14ac:dyDescent="0.25">
      <c r="R3031" s="123">
        <v>2929102</v>
      </c>
      <c r="S3031" s="124" t="s">
        <v>6193</v>
      </c>
    </row>
    <row r="3032" spans="18:19" x14ac:dyDescent="0.25">
      <c r="R3032" s="123">
        <v>29291021</v>
      </c>
      <c r="S3032" s="124" t="s">
        <v>6194</v>
      </c>
    </row>
    <row r="3033" spans="18:19" x14ac:dyDescent="0.25">
      <c r="R3033" s="123">
        <v>29291029</v>
      </c>
      <c r="S3033" s="124" t="s">
        <v>3707</v>
      </c>
    </row>
    <row r="3034" spans="18:19" x14ac:dyDescent="0.25">
      <c r="R3034" s="123">
        <v>29291030</v>
      </c>
      <c r="S3034" s="124" t="s">
        <v>6195</v>
      </c>
    </row>
    <row r="3035" spans="18:19" x14ac:dyDescent="0.25">
      <c r="R3035" s="123">
        <v>29291090</v>
      </c>
      <c r="S3035" s="124" t="s">
        <v>3707</v>
      </c>
    </row>
    <row r="3036" spans="18:19" x14ac:dyDescent="0.25">
      <c r="R3036" s="123">
        <v>2929901</v>
      </c>
      <c r="S3036" s="124" t="s">
        <v>6196</v>
      </c>
    </row>
    <row r="3037" spans="18:19" x14ac:dyDescent="0.25">
      <c r="R3037" s="123">
        <v>29299011</v>
      </c>
      <c r="S3037" s="124" t="s">
        <v>5277</v>
      </c>
    </row>
    <row r="3038" spans="18:19" x14ac:dyDescent="0.25">
      <c r="R3038" s="123">
        <v>29299012</v>
      </c>
      <c r="S3038" s="124" t="s">
        <v>5283</v>
      </c>
    </row>
    <row r="3039" spans="18:19" x14ac:dyDescent="0.25">
      <c r="R3039" s="123">
        <v>29299019</v>
      </c>
      <c r="S3039" s="124" t="s">
        <v>3707</v>
      </c>
    </row>
    <row r="3040" spans="18:19" x14ac:dyDescent="0.25">
      <c r="R3040" s="123">
        <v>2929902</v>
      </c>
      <c r="S3040" s="124" t="s">
        <v>6197</v>
      </c>
    </row>
    <row r="3041" spans="18:19" x14ac:dyDescent="0.25">
      <c r="R3041" s="123">
        <v>29299021</v>
      </c>
      <c r="S3041" s="124" t="s">
        <v>6198</v>
      </c>
    </row>
    <row r="3042" spans="18:19" x14ac:dyDescent="0.25">
      <c r="R3042" s="123">
        <v>29299022</v>
      </c>
      <c r="S3042" s="124" t="s">
        <v>6199</v>
      </c>
    </row>
    <row r="3043" spans="18:19" x14ac:dyDescent="0.25">
      <c r="R3043" s="123">
        <v>29299029</v>
      </c>
      <c r="S3043" s="124" t="s">
        <v>3707</v>
      </c>
    </row>
    <row r="3044" spans="18:19" x14ac:dyDescent="0.25">
      <c r="R3044" s="123">
        <v>29299090</v>
      </c>
      <c r="S3044" s="124" t="s">
        <v>3707</v>
      </c>
    </row>
    <row r="3045" spans="18:19" x14ac:dyDescent="0.25">
      <c r="R3045" s="123">
        <v>2930201</v>
      </c>
      <c r="S3045" s="124" t="s">
        <v>6200</v>
      </c>
    </row>
    <row r="3046" spans="18:19" x14ac:dyDescent="0.25">
      <c r="R3046" s="123">
        <v>29302011</v>
      </c>
      <c r="S3046" s="124" t="s">
        <v>6201</v>
      </c>
    </row>
    <row r="3047" spans="18:19" x14ac:dyDescent="0.25">
      <c r="R3047" s="123">
        <v>29302012</v>
      </c>
      <c r="S3047" s="124" t="s">
        <v>6202</v>
      </c>
    </row>
    <row r="3048" spans="18:19" x14ac:dyDescent="0.25">
      <c r="R3048" s="123">
        <v>29302013</v>
      </c>
      <c r="S3048" s="124" t="s">
        <v>6203</v>
      </c>
    </row>
    <row r="3049" spans="18:19" x14ac:dyDescent="0.25">
      <c r="R3049" s="123">
        <v>29302019</v>
      </c>
      <c r="S3049" s="124" t="s">
        <v>3707</v>
      </c>
    </row>
    <row r="3050" spans="18:19" x14ac:dyDescent="0.25">
      <c r="R3050" s="123">
        <v>2930202</v>
      </c>
      <c r="S3050" s="124" t="s">
        <v>6204</v>
      </c>
    </row>
    <row r="3051" spans="18:19" x14ac:dyDescent="0.25">
      <c r="R3051" s="123">
        <v>29302021</v>
      </c>
      <c r="S3051" s="124" t="s">
        <v>6205</v>
      </c>
    </row>
    <row r="3052" spans="18:19" x14ac:dyDescent="0.25">
      <c r="R3052" s="123">
        <v>29302022</v>
      </c>
      <c r="S3052" s="124" t="s">
        <v>6206</v>
      </c>
    </row>
    <row r="3053" spans="18:19" x14ac:dyDescent="0.25">
      <c r="R3053" s="123">
        <v>29302023</v>
      </c>
      <c r="S3053" s="124" t="s">
        <v>6207</v>
      </c>
    </row>
    <row r="3054" spans="18:19" x14ac:dyDescent="0.25">
      <c r="R3054" s="123">
        <v>29302024</v>
      </c>
      <c r="S3054" s="124" t="s">
        <v>6208</v>
      </c>
    </row>
    <row r="3055" spans="18:19" x14ac:dyDescent="0.25">
      <c r="R3055" s="123">
        <v>29302029</v>
      </c>
      <c r="S3055" s="124" t="s">
        <v>3707</v>
      </c>
    </row>
    <row r="3056" spans="18:19" x14ac:dyDescent="0.25">
      <c r="R3056" s="123">
        <v>2930301</v>
      </c>
      <c r="S3056" s="124" t="s">
        <v>6209</v>
      </c>
    </row>
    <row r="3057" spans="18:19" x14ac:dyDescent="0.25">
      <c r="R3057" s="123">
        <v>29303011</v>
      </c>
      <c r="S3057" s="124" t="s">
        <v>6210</v>
      </c>
    </row>
    <row r="3058" spans="18:19" x14ac:dyDescent="0.25">
      <c r="R3058" s="123">
        <v>29303012</v>
      </c>
      <c r="S3058" s="124" t="s">
        <v>6211</v>
      </c>
    </row>
    <row r="3059" spans="18:19" x14ac:dyDescent="0.25">
      <c r="R3059" s="123">
        <v>29303019</v>
      </c>
      <c r="S3059" s="124" t="s">
        <v>3707</v>
      </c>
    </row>
    <row r="3060" spans="18:19" x14ac:dyDescent="0.25">
      <c r="R3060" s="123">
        <v>2930302</v>
      </c>
      <c r="S3060" s="124" t="s">
        <v>6212</v>
      </c>
    </row>
    <row r="3061" spans="18:19" x14ac:dyDescent="0.25">
      <c r="R3061" s="123">
        <v>29303021</v>
      </c>
      <c r="S3061" s="124" t="s">
        <v>6213</v>
      </c>
    </row>
    <row r="3062" spans="18:19" x14ac:dyDescent="0.25">
      <c r="R3062" s="123">
        <v>29303022</v>
      </c>
      <c r="S3062" s="124" t="s">
        <v>6214</v>
      </c>
    </row>
    <row r="3063" spans="18:19" x14ac:dyDescent="0.25">
      <c r="R3063" s="123">
        <v>29303029</v>
      </c>
      <c r="S3063" s="124" t="s">
        <v>3707</v>
      </c>
    </row>
    <row r="3064" spans="18:19" x14ac:dyDescent="0.25">
      <c r="R3064" s="123">
        <v>29303090</v>
      </c>
      <c r="S3064" s="124" t="s">
        <v>3707</v>
      </c>
    </row>
    <row r="3065" spans="18:19" x14ac:dyDescent="0.25">
      <c r="R3065" s="123">
        <v>29304010</v>
      </c>
      <c r="S3065" s="124" t="s">
        <v>6215</v>
      </c>
    </row>
    <row r="3066" spans="18:19" x14ac:dyDescent="0.25">
      <c r="R3066" s="123">
        <v>29304090</v>
      </c>
      <c r="S3066" s="124" t="s">
        <v>4553</v>
      </c>
    </row>
    <row r="3067" spans="18:19" x14ac:dyDescent="0.25">
      <c r="R3067" s="123">
        <v>29306000</v>
      </c>
      <c r="S3067" s="124" t="s">
        <v>6216</v>
      </c>
    </row>
    <row r="3068" spans="18:19" x14ac:dyDescent="0.25">
      <c r="R3068" s="123">
        <v>29307000</v>
      </c>
      <c r="S3068" s="124" t="s">
        <v>6217</v>
      </c>
    </row>
    <row r="3069" spans="18:19" x14ac:dyDescent="0.25">
      <c r="R3069" s="123">
        <v>29308010</v>
      </c>
      <c r="S3069" s="124" t="s">
        <v>6218</v>
      </c>
    </row>
    <row r="3070" spans="18:19" x14ac:dyDescent="0.25">
      <c r="R3070" s="123">
        <v>29308020</v>
      </c>
      <c r="S3070" s="124" t="s">
        <v>6219</v>
      </c>
    </row>
    <row r="3071" spans="18:19" x14ac:dyDescent="0.25">
      <c r="R3071" s="123">
        <v>29308030</v>
      </c>
      <c r="S3071" s="124" t="s">
        <v>6220</v>
      </c>
    </row>
    <row r="3072" spans="18:19" x14ac:dyDescent="0.25">
      <c r="R3072" s="123">
        <v>2930901</v>
      </c>
      <c r="S3072" s="124" t="s">
        <v>6221</v>
      </c>
    </row>
    <row r="3073" spans="18:19" x14ac:dyDescent="0.25">
      <c r="R3073" s="123">
        <v>29309011</v>
      </c>
      <c r="S3073" s="124" t="s">
        <v>6222</v>
      </c>
    </row>
    <row r="3074" spans="18:19" x14ac:dyDescent="0.25">
      <c r="R3074" s="123">
        <v>29309012</v>
      </c>
      <c r="S3074" s="124" t="s">
        <v>6223</v>
      </c>
    </row>
    <row r="3075" spans="18:19" x14ac:dyDescent="0.25">
      <c r="R3075" s="123">
        <v>29309013</v>
      </c>
      <c r="S3075" s="124" t="s">
        <v>6224</v>
      </c>
    </row>
    <row r="3076" spans="18:19" x14ac:dyDescent="0.25">
      <c r="R3076" s="123">
        <v>29309019</v>
      </c>
      <c r="S3076" s="124" t="s">
        <v>3707</v>
      </c>
    </row>
    <row r="3077" spans="18:19" x14ac:dyDescent="0.25">
      <c r="R3077" s="123">
        <v>2930902</v>
      </c>
      <c r="S3077" s="124" t="s">
        <v>6225</v>
      </c>
    </row>
    <row r="3078" spans="18:19" x14ac:dyDescent="0.25">
      <c r="R3078" s="123">
        <v>29309021</v>
      </c>
      <c r="S3078" s="124" t="s">
        <v>6226</v>
      </c>
    </row>
    <row r="3079" spans="18:19" x14ac:dyDescent="0.25">
      <c r="R3079" s="123">
        <v>29309022</v>
      </c>
      <c r="S3079" s="124" t="s">
        <v>6227</v>
      </c>
    </row>
    <row r="3080" spans="18:19" x14ac:dyDescent="0.25">
      <c r="R3080" s="123">
        <v>29309023</v>
      </c>
      <c r="S3080" s="124" t="s">
        <v>6228</v>
      </c>
    </row>
    <row r="3081" spans="18:19" x14ac:dyDescent="0.25">
      <c r="R3081" s="123">
        <v>29309029</v>
      </c>
      <c r="S3081" s="124" t="s">
        <v>3707</v>
      </c>
    </row>
    <row r="3082" spans="18:19" x14ac:dyDescent="0.25">
      <c r="R3082" s="123">
        <v>2930903</v>
      </c>
      <c r="S3082" s="124" t="s">
        <v>6229</v>
      </c>
    </row>
    <row r="3083" spans="18:19" x14ac:dyDescent="0.25">
      <c r="R3083" s="123">
        <v>29309031</v>
      </c>
      <c r="S3083" s="124" t="s">
        <v>6230</v>
      </c>
    </row>
    <row r="3084" spans="18:19" x14ac:dyDescent="0.25">
      <c r="R3084" s="123">
        <v>29309032</v>
      </c>
      <c r="S3084" s="124" t="s">
        <v>6231</v>
      </c>
    </row>
    <row r="3085" spans="18:19" x14ac:dyDescent="0.25">
      <c r="R3085" s="123">
        <v>29309033</v>
      </c>
      <c r="S3085" s="124" t="s">
        <v>6232</v>
      </c>
    </row>
    <row r="3086" spans="18:19" x14ac:dyDescent="0.25">
      <c r="R3086" s="123">
        <v>29309034</v>
      </c>
      <c r="S3086" s="124" t="s">
        <v>6233</v>
      </c>
    </row>
    <row r="3087" spans="18:19" x14ac:dyDescent="0.25">
      <c r="R3087" s="123">
        <v>29309035</v>
      </c>
      <c r="S3087" s="124" t="s">
        <v>6234</v>
      </c>
    </row>
    <row r="3088" spans="18:19" x14ac:dyDescent="0.25">
      <c r="R3088" s="123">
        <v>29309036</v>
      </c>
      <c r="S3088" s="124" t="s">
        <v>6235</v>
      </c>
    </row>
    <row r="3089" spans="18:19" x14ac:dyDescent="0.25">
      <c r="R3089" s="123">
        <v>29309037</v>
      </c>
      <c r="S3089" s="124" t="s">
        <v>6236</v>
      </c>
    </row>
    <row r="3090" spans="18:19" x14ac:dyDescent="0.25">
      <c r="R3090" s="123">
        <v>29309039</v>
      </c>
      <c r="S3090" s="124" t="s">
        <v>3707</v>
      </c>
    </row>
    <row r="3091" spans="18:19" x14ac:dyDescent="0.25">
      <c r="R3091" s="123">
        <v>2930904</v>
      </c>
      <c r="S3091" s="124" t="s">
        <v>6237</v>
      </c>
    </row>
    <row r="3092" spans="18:19" x14ac:dyDescent="0.25">
      <c r="R3092" s="123">
        <v>29309041</v>
      </c>
      <c r="S3092" s="124" t="s">
        <v>6238</v>
      </c>
    </row>
    <row r="3093" spans="18:19" x14ac:dyDescent="0.25">
      <c r="R3093" s="123">
        <v>29309042</v>
      </c>
      <c r="S3093" s="124" t="s">
        <v>6239</v>
      </c>
    </row>
    <row r="3094" spans="18:19" x14ac:dyDescent="0.25">
      <c r="R3094" s="123">
        <v>29309043</v>
      </c>
      <c r="S3094" s="124" t="s">
        <v>6240</v>
      </c>
    </row>
    <row r="3095" spans="18:19" x14ac:dyDescent="0.25">
      <c r="R3095" s="123">
        <v>29309049</v>
      </c>
      <c r="S3095" s="124" t="s">
        <v>3707</v>
      </c>
    </row>
    <row r="3096" spans="18:19" x14ac:dyDescent="0.25">
      <c r="R3096" s="123">
        <v>2930905</v>
      </c>
      <c r="S3096" s="124" t="s">
        <v>6241</v>
      </c>
    </row>
    <row r="3097" spans="18:19" x14ac:dyDescent="0.25">
      <c r="R3097" s="123">
        <v>29309051</v>
      </c>
      <c r="S3097" s="124" t="s">
        <v>6242</v>
      </c>
    </row>
    <row r="3098" spans="18:19" x14ac:dyDescent="0.25">
      <c r="R3098" s="123">
        <v>29309052</v>
      </c>
      <c r="S3098" s="124" t="s">
        <v>6243</v>
      </c>
    </row>
    <row r="3099" spans="18:19" x14ac:dyDescent="0.25">
      <c r="R3099" s="123">
        <v>29309053</v>
      </c>
      <c r="S3099" s="124" t="s">
        <v>6244</v>
      </c>
    </row>
    <row r="3100" spans="18:19" x14ac:dyDescent="0.25">
      <c r="R3100" s="123">
        <v>29309054</v>
      </c>
      <c r="S3100" s="124" t="s">
        <v>6245</v>
      </c>
    </row>
    <row r="3101" spans="18:19" x14ac:dyDescent="0.25">
      <c r="R3101" s="123">
        <v>29309057</v>
      </c>
      <c r="S3101" s="124" t="s">
        <v>6246</v>
      </c>
    </row>
    <row r="3102" spans="18:19" x14ac:dyDescent="0.25">
      <c r="R3102" s="123">
        <v>29309059</v>
      </c>
      <c r="S3102" s="124" t="s">
        <v>3707</v>
      </c>
    </row>
    <row r="3103" spans="18:19" x14ac:dyDescent="0.25">
      <c r="R3103" s="123">
        <v>2930906</v>
      </c>
      <c r="S3103" s="124" t="s">
        <v>6247</v>
      </c>
    </row>
    <row r="3104" spans="18:19" x14ac:dyDescent="0.25">
      <c r="R3104" s="123">
        <v>29309061</v>
      </c>
      <c r="S3104" s="124" t="s">
        <v>6248</v>
      </c>
    </row>
    <row r="3105" spans="18:19" x14ac:dyDescent="0.25">
      <c r="R3105" s="123">
        <v>29309069</v>
      </c>
      <c r="S3105" s="124" t="s">
        <v>3707</v>
      </c>
    </row>
    <row r="3106" spans="18:19" x14ac:dyDescent="0.25">
      <c r="R3106" s="123">
        <v>2930907</v>
      </c>
      <c r="S3106" s="124" t="s">
        <v>6249</v>
      </c>
    </row>
    <row r="3107" spans="18:19" x14ac:dyDescent="0.25">
      <c r="R3107" s="123">
        <v>29309071</v>
      </c>
      <c r="S3107" s="124" t="s">
        <v>6250</v>
      </c>
    </row>
    <row r="3108" spans="18:19" x14ac:dyDescent="0.25">
      <c r="R3108" s="123">
        <v>29309072</v>
      </c>
      <c r="S3108" s="124" t="s">
        <v>6251</v>
      </c>
    </row>
    <row r="3109" spans="18:19" x14ac:dyDescent="0.25">
      <c r="R3109" s="123">
        <v>29309079</v>
      </c>
      <c r="S3109" s="124" t="s">
        <v>4329</v>
      </c>
    </row>
    <row r="3110" spans="18:19" x14ac:dyDescent="0.25">
      <c r="R3110" s="123">
        <v>2930908</v>
      </c>
      <c r="S3110" s="124" t="s">
        <v>6252</v>
      </c>
    </row>
    <row r="3111" spans="18:19" x14ac:dyDescent="0.25">
      <c r="R3111" s="123">
        <v>29309081</v>
      </c>
      <c r="S3111" s="124" t="s">
        <v>6253</v>
      </c>
    </row>
    <row r="3112" spans="18:19" x14ac:dyDescent="0.25">
      <c r="R3112" s="123">
        <v>29309082</v>
      </c>
      <c r="S3112" s="124" t="s">
        <v>6254</v>
      </c>
    </row>
    <row r="3113" spans="18:19" x14ac:dyDescent="0.25">
      <c r="R3113" s="123">
        <v>29309083</v>
      </c>
      <c r="S3113" s="124" t="s">
        <v>6255</v>
      </c>
    </row>
    <row r="3114" spans="18:19" x14ac:dyDescent="0.25">
      <c r="R3114" s="123">
        <v>29309084</v>
      </c>
      <c r="S3114" s="124" t="s">
        <v>6256</v>
      </c>
    </row>
    <row r="3115" spans="18:19" x14ac:dyDescent="0.25">
      <c r="R3115" s="123">
        <v>29309085</v>
      </c>
      <c r="S3115" s="124" t="s">
        <v>6257</v>
      </c>
    </row>
    <row r="3116" spans="18:19" x14ac:dyDescent="0.25">
      <c r="R3116" s="123">
        <v>29309086</v>
      </c>
      <c r="S3116" s="124" t="s">
        <v>6258</v>
      </c>
    </row>
    <row r="3117" spans="18:19" x14ac:dyDescent="0.25">
      <c r="R3117" s="123">
        <v>29309087</v>
      </c>
      <c r="S3117" s="124" t="s">
        <v>6259</v>
      </c>
    </row>
    <row r="3118" spans="18:19" x14ac:dyDescent="0.25">
      <c r="R3118" s="123">
        <v>29309088</v>
      </c>
      <c r="S3118" s="124" t="s">
        <v>6260</v>
      </c>
    </row>
    <row r="3119" spans="18:19" x14ac:dyDescent="0.25">
      <c r="R3119" s="123">
        <v>29309089</v>
      </c>
      <c r="S3119" s="124" t="s">
        <v>6261</v>
      </c>
    </row>
    <row r="3120" spans="18:19" x14ac:dyDescent="0.25">
      <c r="R3120" s="123">
        <v>2930909</v>
      </c>
      <c r="S3120" s="124" t="s">
        <v>3707</v>
      </c>
    </row>
    <row r="3121" spans="18:19" x14ac:dyDescent="0.25">
      <c r="R3121" s="123">
        <v>29309091</v>
      </c>
      <c r="S3121" s="124" t="s">
        <v>6262</v>
      </c>
    </row>
    <row r="3122" spans="18:19" x14ac:dyDescent="0.25">
      <c r="R3122" s="123">
        <v>29309093</v>
      </c>
      <c r="S3122" s="124" t="s">
        <v>6263</v>
      </c>
    </row>
    <row r="3123" spans="18:19" x14ac:dyDescent="0.25">
      <c r="R3123" s="123">
        <v>29309094</v>
      </c>
      <c r="S3123" s="124" t="s">
        <v>6264</v>
      </c>
    </row>
    <row r="3124" spans="18:19" x14ac:dyDescent="0.25">
      <c r="R3124" s="123">
        <v>29309095</v>
      </c>
      <c r="S3124" s="124" t="s">
        <v>6265</v>
      </c>
    </row>
    <row r="3125" spans="18:19" x14ac:dyDescent="0.25">
      <c r="R3125" s="123">
        <v>29309096</v>
      </c>
      <c r="S3125" s="124" t="s">
        <v>6266</v>
      </c>
    </row>
    <row r="3126" spans="18:19" x14ac:dyDescent="0.25">
      <c r="R3126" s="123">
        <v>29309097</v>
      </c>
      <c r="S3126" s="124" t="s">
        <v>6267</v>
      </c>
    </row>
    <row r="3127" spans="18:19" x14ac:dyDescent="0.25">
      <c r="R3127" s="123">
        <v>29309098</v>
      </c>
      <c r="S3127" s="124" t="s">
        <v>6268</v>
      </c>
    </row>
    <row r="3128" spans="18:19" x14ac:dyDescent="0.25">
      <c r="R3128" s="123">
        <v>29309099</v>
      </c>
      <c r="S3128" s="124" t="s">
        <v>3707</v>
      </c>
    </row>
    <row r="3129" spans="18:19" x14ac:dyDescent="0.25">
      <c r="R3129" s="123">
        <v>29311000</v>
      </c>
      <c r="S3129" s="124" t="s">
        <v>6269</v>
      </c>
    </row>
    <row r="3130" spans="18:19" x14ac:dyDescent="0.25">
      <c r="R3130" s="123">
        <v>29312000</v>
      </c>
      <c r="S3130" s="124" t="s">
        <v>6270</v>
      </c>
    </row>
    <row r="3131" spans="18:19" x14ac:dyDescent="0.25">
      <c r="R3131" s="123">
        <v>29313100</v>
      </c>
      <c r="S3131" s="124" t="s">
        <v>6271</v>
      </c>
    </row>
    <row r="3132" spans="18:19" x14ac:dyDescent="0.25">
      <c r="R3132" s="123">
        <v>29313200</v>
      </c>
      <c r="S3132" s="124" t="s">
        <v>6272</v>
      </c>
    </row>
    <row r="3133" spans="18:19" x14ac:dyDescent="0.25">
      <c r="R3133" s="123">
        <v>29313300</v>
      </c>
      <c r="S3133" s="124" t="s">
        <v>6273</v>
      </c>
    </row>
    <row r="3134" spans="18:19" x14ac:dyDescent="0.25">
      <c r="R3134" s="123">
        <v>29313400</v>
      </c>
      <c r="S3134" s="124" t="s">
        <v>6274</v>
      </c>
    </row>
    <row r="3135" spans="18:19" x14ac:dyDescent="0.25">
      <c r="R3135" s="123">
        <v>29313500</v>
      </c>
      <c r="S3135" s="124" t="s">
        <v>6275</v>
      </c>
    </row>
    <row r="3136" spans="18:19" x14ac:dyDescent="0.25">
      <c r="R3136" s="123">
        <v>29313600</v>
      </c>
      <c r="S3136" s="124" t="s">
        <v>6276</v>
      </c>
    </row>
    <row r="3137" spans="18:19" x14ac:dyDescent="0.25">
      <c r="R3137" s="123">
        <v>29313700</v>
      </c>
      <c r="S3137" s="124" t="s">
        <v>6277</v>
      </c>
    </row>
    <row r="3138" spans="18:19" x14ac:dyDescent="0.25">
      <c r="R3138" s="123">
        <v>29313800</v>
      </c>
      <c r="S3138" s="124" t="s">
        <v>6278</v>
      </c>
    </row>
    <row r="3139" spans="18:19" x14ac:dyDescent="0.25">
      <c r="R3139" s="123">
        <v>2931391</v>
      </c>
      <c r="S3139" s="124" t="s">
        <v>6279</v>
      </c>
    </row>
    <row r="3140" spans="18:19" x14ac:dyDescent="0.25">
      <c r="R3140" s="123">
        <v>29313911</v>
      </c>
      <c r="S3140" s="124" t="s">
        <v>6280</v>
      </c>
    </row>
    <row r="3141" spans="18:19" x14ac:dyDescent="0.25">
      <c r="R3141" s="123">
        <v>29313912</v>
      </c>
      <c r="S3141" s="124" t="s">
        <v>6281</v>
      </c>
    </row>
    <row r="3142" spans="18:19" x14ac:dyDescent="0.25">
      <c r="R3142" s="123">
        <v>29313913</v>
      </c>
      <c r="S3142" s="124" t="s">
        <v>6282</v>
      </c>
    </row>
    <row r="3143" spans="18:19" x14ac:dyDescent="0.25">
      <c r="R3143" s="123">
        <v>29313914</v>
      </c>
      <c r="S3143" s="124" t="s">
        <v>6283</v>
      </c>
    </row>
    <row r="3144" spans="18:19" x14ac:dyDescent="0.25">
      <c r="R3144" s="123">
        <v>29313915</v>
      </c>
      <c r="S3144" s="124" t="s">
        <v>6284</v>
      </c>
    </row>
    <row r="3145" spans="18:19" x14ac:dyDescent="0.25">
      <c r="R3145" s="123">
        <v>29313916</v>
      </c>
      <c r="S3145" s="124" t="s">
        <v>6285</v>
      </c>
    </row>
    <row r="3146" spans="18:19" x14ac:dyDescent="0.25">
      <c r="R3146" s="123">
        <v>29313917</v>
      </c>
      <c r="S3146" s="124" t="s">
        <v>6286</v>
      </c>
    </row>
    <row r="3147" spans="18:19" x14ac:dyDescent="0.25">
      <c r="R3147" s="123">
        <v>29313918</v>
      </c>
      <c r="S3147" s="124" t="s">
        <v>6287</v>
      </c>
    </row>
    <row r="3148" spans="18:19" x14ac:dyDescent="0.25">
      <c r="R3148" s="123">
        <v>2931399</v>
      </c>
      <c r="S3148" s="124" t="s">
        <v>3707</v>
      </c>
    </row>
    <row r="3149" spans="18:19" x14ac:dyDescent="0.25">
      <c r="R3149" s="123">
        <v>29313991</v>
      </c>
      <c r="S3149" s="124" t="s">
        <v>6288</v>
      </c>
    </row>
    <row r="3150" spans="18:19" x14ac:dyDescent="0.25">
      <c r="R3150" s="123">
        <v>29313992</v>
      </c>
      <c r="S3150" s="124" t="s">
        <v>6289</v>
      </c>
    </row>
    <row r="3151" spans="18:19" x14ac:dyDescent="0.25">
      <c r="R3151" s="123">
        <v>29313993</v>
      </c>
      <c r="S3151" s="124" t="s">
        <v>6290</v>
      </c>
    </row>
    <row r="3152" spans="18:19" x14ac:dyDescent="0.25">
      <c r="R3152" s="123">
        <v>29313994</v>
      </c>
      <c r="S3152" s="124" t="s">
        <v>6291</v>
      </c>
    </row>
    <row r="3153" spans="18:19" x14ac:dyDescent="0.25">
      <c r="R3153" s="123">
        <v>29313995</v>
      </c>
      <c r="S3153" s="124" t="s">
        <v>6292</v>
      </c>
    </row>
    <row r="3154" spans="18:19" x14ac:dyDescent="0.25">
      <c r="R3154" s="123">
        <v>29313996</v>
      </c>
      <c r="S3154" s="124" t="s">
        <v>6267</v>
      </c>
    </row>
    <row r="3155" spans="18:19" x14ac:dyDescent="0.25">
      <c r="R3155" s="123">
        <v>29313997</v>
      </c>
      <c r="S3155" s="124" t="s">
        <v>6293</v>
      </c>
    </row>
    <row r="3156" spans="18:19" x14ac:dyDescent="0.25">
      <c r="R3156" s="123">
        <v>29313999</v>
      </c>
      <c r="S3156" s="124" t="s">
        <v>3707</v>
      </c>
    </row>
    <row r="3157" spans="18:19" x14ac:dyDescent="0.25">
      <c r="R3157" s="123">
        <v>2931902</v>
      </c>
      <c r="S3157" s="124" t="s">
        <v>6294</v>
      </c>
    </row>
    <row r="3158" spans="18:19" x14ac:dyDescent="0.25">
      <c r="R3158" s="123">
        <v>29319021</v>
      </c>
      <c r="S3158" s="124" t="s">
        <v>6295</v>
      </c>
    </row>
    <row r="3159" spans="18:19" x14ac:dyDescent="0.25">
      <c r="R3159" s="123">
        <v>29319029</v>
      </c>
      <c r="S3159" s="124" t="s">
        <v>3707</v>
      </c>
    </row>
    <row r="3160" spans="18:19" x14ac:dyDescent="0.25">
      <c r="R3160" s="123">
        <v>2931904</v>
      </c>
      <c r="S3160" s="124" t="s">
        <v>6296</v>
      </c>
    </row>
    <row r="3161" spans="18:19" x14ac:dyDescent="0.25">
      <c r="R3161" s="123">
        <v>29319041</v>
      </c>
      <c r="S3161" s="124" t="s">
        <v>6297</v>
      </c>
    </row>
    <row r="3162" spans="18:19" x14ac:dyDescent="0.25">
      <c r="R3162" s="123">
        <v>29319042</v>
      </c>
      <c r="S3162" s="124" t="s">
        <v>6298</v>
      </c>
    </row>
    <row r="3163" spans="18:19" x14ac:dyDescent="0.25">
      <c r="R3163" s="123">
        <v>29319043</v>
      </c>
      <c r="S3163" s="124" t="s">
        <v>6299</v>
      </c>
    </row>
    <row r="3164" spans="18:19" x14ac:dyDescent="0.25">
      <c r="R3164" s="123">
        <v>29319044</v>
      </c>
      <c r="S3164" s="124" t="s">
        <v>6300</v>
      </c>
    </row>
    <row r="3165" spans="18:19" x14ac:dyDescent="0.25">
      <c r="R3165" s="123">
        <v>29319045</v>
      </c>
      <c r="S3165" s="124" t="s">
        <v>6301</v>
      </c>
    </row>
    <row r="3166" spans="18:19" x14ac:dyDescent="0.25">
      <c r="R3166" s="123">
        <v>29319046</v>
      </c>
      <c r="S3166" s="124" t="s">
        <v>6302</v>
      </c>
    </row>
    <row r="3167" spans="18:19" x14ac:dyDescent="0.25">
      <c r="R3167" s="123">
        <v>29319049</v>
      </c>
      <c r="S3167" s="124" t="s">
        <v>3707</v>
      </c>
    </row>
    <row r="3168" spans="18:19" x14ac:dyDescent="0.25">
      <c r="R3168" s="123">
        <v>2931905</v>
      </c>
      <c r="S3168" s="124" t="s">
        <v>6303</v>
      </c>
    </row>
    <row r="3169" spans="18:19" x14ac:dyDescent="0.25">
      <c r="R3169" s="123">
        <v>29319051</v>
      </c>
      <c r="S3169" s="124" t="s">
        <v>6304</v>
      </c>
    </row>
    <row r="3170" spans="18:19" x14ac:dyDescent="0.25">
      <c r="R3170" s="123">
        <v>29319052</v>
      </c>
      <c r="S3170" s="124" t="s">
        <v>6305</v>
      </c>
    </row>
    <row r="3171" spans="18:19" x14ac:dyDescent="0.25">
      <c r="R3171" s="123">
        <v>29319053</v>
      </c>
      <c r="S3171" s="124" t="s">
        <v>6306</v>
      </c>
    </row>
    <row r="3172" spans="18:19" x14ac:dyDescent="0.25">
      <c r="R3172" s="123">
        <v>29319054</v>
      </c>
      <c r="S3172" s="124" t="s">
        <v>6307</v>
      </c>
    </row>
    <row r="3173" spans="18:19" x14ac:dyDescent="0.25">
      <c r="R3173" s="123">
        <v>29319059</v>
      </c>
      <c r="S3173" s="124" t="s">
        <v>3707</v>
      </c>
    </row>
    <row r="3174" spans="18:19" x14ac:dyDescent="0.25">
      <c r="R3174" s="123">
        <v>2931906</v>
      </c>
      <c r="S3174" s="124" t="s">
        <v>6308</v>
      </c>
    </row>
    <row r="3175" spans="18:19" x14ac:dyDescent="0.25">
      <c r="R3175" s="123">
        <v>29319061</v>
      </c>
      <c r="S3175" s="124" t="s">
        <v>6309</v>
      </c>
    </row>
    <row r="3176" spans="18:19" x14ac:dyDescent="0.25">
      <c r="R3176" s="123">
        <v>29319062</v>
      </c>
      <c r="S3176" s="124" t="s">
        <v>6310</v>
      </c>
    </row>
    <row r="3177" spans="18:19" x14ac:dyDescent="0.25">
      <c r="R3177" s="123">
        <v>29319069</v>
      </c>
      <c r="S3177" s="124" t="s">
        <v>3707</v>
      </c>
    </row>
    <row r="3178" spans="18:19" x14ac:dyDescent="0.25">
      <c r="R3178" s="123">
        <v>29319090</v>
      </c>
      <c r="S3178" s="124" t="s">
        <v>3707</v>
      </c>
    </row>
    <row r="3179" spans="18:19" x14ac:dyDescent="0.25">
      <c r="R3179" s="123">
        <v>29321100</v>
      </c>
      <c r="S3179" s="124" t="s">
        <v>6311</v>
      </c>
    </row>
    <row r="3180" spans="18:19" x14ac:dyDescent="0.25">
      <c r="R3180" s="123">
        <v>29321200</v>
      </c>
      <c r="S3180" s="124" t="s">
        <v>6312</v>
      </c>
    </row>
    <row r="3181" spans="18:19" x14ac:dyDescent="0.25">
      <c r="R3181" s="123">
        <v>29321310</v>
      </c>
      <c r="S3181" s="124" t="s">
        <v>6313</v>
      </c>
    </row>
    <row r="3182" spans="18:19" x14ac:dyDescent="0.25">
      <c r="R3182" s="123">
        <v>29321320</v>
      </c>
      <c r="S3182" s="124" t="s">
        <v>6314</v>
      </c>
    </row>
    <row r="3183" spans="18:19" x14ac:dyDescent="0.25">
      <c r="R3183" s="123">
        <v>29321400</v>
      </c>
      <c r="S3183" s="124" t="s">
        <v>6315</v>
      </c>
    </row>
    <row r="3184" spans="18:19" x14ac:dyDescent="0.25">
      <c r="R3184" s="123">
        <v>29321910</v>
      </c>
      <c r="S3184" s="124" t="s">
        <v>6316</v>
      </c>
    </row>
    <row r="3185" spans="18:19" x14ac:dyDescent="0.25">
      <c r="R3185" s="123">
        <v>29321920</v>
      </c>
      <c r="S3185" s="124" t="s">
        <v>6317</v>
      </c>
    </row>
    <row r="3186" spans="18:19" x14ac:dyDescent="0.25">
      <c r="R3186" s="123">
        <v>29321930</v>
      </c>
      <c r="S3186" s="124" t="s">
        <v>6318</v>
      </c>
    </row>
    <row r="3187" spans="18:19" x14ac:dyDescent="0.25">
      <c r="R3187" s="123">
        <v>29321940</v>
      </c>
      <c r="S3187" s="124" t="s">
        <v>6319</v>
      </c>
    </row>
    <row r="3188" spans="18:19" x14ac:dyDescent="0.25">
      <c r="R3188" s="123">
        <v>29321950</v>
      </c>
      <c r="S3188" s="124" t="s">
        <v>6320</v>
      </c>
    </row>
    <row r="3189" spans="18:19" x14ac:dyDescent="0.25">
      <c r="R3189" s="123">
        <v>29321990</v>
      </c>
      <c r="S3189" s="124" t="s">
        <v>3707</v>
      </c>
    </row>
    <row r="3190" spans="18:19" x14ac:dyDescent="0.25">
      <c r="R3190" s="123">
        <v>29322000</v>
      </c>
      <c r="S3190" s="124" t="s">
        <v>6321</v>
      </c>
    </row>
    <row r="3191" spans="18:19" x14ac:dyDescent="0.25">
      <c r="R3191" s="123">
        <v>29329100</v>
      </c>
      <c r="S3191" s="124" t="s">
        <v>6322</v>
      </c>
    </row>
    <row r="3192" spans="18:19" x14ac:dyDescent="0.25">
      <c r="R3192" s="123">
        <v>29329200</v>
      </c>
      <c r="S3192" s="124" t="s">
        <v>6323</v>
      </c>
    </row>
    <row r="3193" spans="18:19" x14ac:dyDescent="0.25">
      <c r="R3193" s="123">
        <v>29329300</v>
      </c>
      <c r="S3193" s="124" t="s">
        <v>6324</v>
      </c>
    </row>
    <row r="3194" spans="18:19" x14ac:dyDescent="0.25">
      <c r="R3194" s="123">
        <v>29329400</v>
      </c>
      <c r="S3194" s="124" t="s">
        <v>6325</v>
      </c>
    </row>
    <row r="3195" spans="18:19" x14ac:dyDescent="0.25">
      <c r="R3195" s="123">
        <v>29329500</v>
      </c>
      <c r="S3195" s="124" t="s">
        <v>6326</v>
      </c>
    </row>
    <row r="3196" spans="18:19" x14ac:dyDescent="0.25">
      <c r="R3196" s="123">
        <v>2932991</v>
      </c>
      <c r="S3196" s="124" t="s">
        <v>6327</v>
      </c>
    </row>
    <row r="3197" spans="18:19" x14ac:dyDescent="0.25">
      <c r="R3197" s="123">
        <v>29329911</v>
      </c>
      <c r="S3197" s="124" t="s">
        <v>6328</v>
      </c>
    </row>
    <row r="3198" spans="18:19" x14ac:dyDescent="0.25">
      <c r="R3198" s="123">
        <v>29329912</v>
      </c>
      <c r="S3198" s="124" t="s">
        <v>6329</v>
      </c>
    </row>
    <row r="3199" spans="18:19" x14ac:dyDescent="0.25">
      <c r="R3199" s="123">
        <v>29329913</v>
      </c>
      <c r="S3199" s="124" t="s">
        <v>6330</v>
      </c>
    </row>
    <row r="3200" spans="18:19" x14ac:dyDescent="0.25">
      <c r="R3200" s="123">
        <v>29329914</v>
      </c>
      <c r="S3200" s="124" t="s">
        <v>6331</v>
      </c>
    </row>
    <row r="3201" spans="18:19" x14ac:dyDescent="0.25">
      <c r="R3201" s="123">
        <v>2932999</v>
      </c>
      <c r="S3201" s="124" t="s">
        <v>3707</v>
      </c>
    </row>
    <row r="3202" spans="18:19" x14ac:dyDescent="0.25">
      <c r="R3202" s="123">
        <v>29329991</v>
      </c>
      <c r="S3202" s="124" t="s">
        <v>6332</v>
      </c>
    </row>
    <row r="3203" spans="18:19" x14ac:dyDescent="0.25">
      <c r="R3203" s="123">
        <v>29329992</v>
      </c>
      <c r="S3203" s="124" t="s">
        <v>6333</v>
      </c>
    </row>
    <row r="3204" spans="18:19" x14ac:dyDescent="0.25">
      <c r="R3204" s="123">
        <v>29329993</v>
      </c>
      <c r="S3204" s="124" t="s">
        <v>6334</v>
      </c>
    </row>
    <row r="3205" spans="18:19" x14ac:dyDescent="0.25">
      <c r="R3205" s="123">
        <v>29329994</v>
      </c>
      <c r="S3205" s="124" t="s">
        <v>6335</v>
      </c>
    </row>
    <row r="3206" spans="18:19" x14ac:dyDescent="0.25">
      <c r="R3206" s="123">
        <v>29329999</v>
      </c>
      <c r="S3206" s="124" t="s">
        <v>3707</v>
      </c>
    </row>
    <row r="3207" spans="18:19" x14ac:dyDescent="0.25">
      <c r="R3207" s="123">
        <v>2933111</v>
      </c>
      <c r="S3207" s="124" t="s">
        <v>6336</v>
      </c>
    </row>
    <row r="3208" spans="18:19" x14ac:dyDescent="0.25">
      <c r="R3208" s="123">
        <v>29331111</v>
      </c>
      <c r="S3208" s="124" t="s">
        <v>6337</v>
      </c>
    </row>
    <row r="3209" spans="18:19" x14ac:dyDescent="0.25">
      <c r="R3209" s="123">
        <v>29331112</v>
      </c>
      <c r="S3209" s="124" t="s">
        <v>6338</v>
      </c>
    </row>
    <row r="3210" spans="18:19" x14ac:dyDescent="0.25">
      <c r="R3210" s="123">
        <v>29331119</v>
      </c>
      <c r="S3210" s="124" t="s">
        <v>3707</v>
      </c>
    </row>
    <row r="3211" spans="18:19" x14ac:dyDescent="0.25">
      <c r="R3211" s="123">
        <v>29331120</v>
      </c>
      <c r="S3211" s="124" t="s">
        <v>6339</v>
      </c>
    </row>
    <row r="3212" spans="18:19" x14ac:dyDescent="0.25">
      <c r="R3212" s="123">
        <v>29331190</v>
      </c>
      <c r="S3212" s="124" t="s">
        <v>3707</v>
      </c>
    </row>
    <row r="3213" spans="18:19" x14ac:dyDescent="0.25">
      <c r="R3213" s="123">
        <v>2933191</v>
      </c>
      <c r="S3213" s="124" t="s">
        <v>6340</v>
      </c>
    </row>
    <row r="3214" spans="18:19" x14ac:dyDescent="0.25">
      <c r="R3214" s="123">
        <v>29331911</v>
      </c>
      <c r="S3214" s="124" t="s">
        <v>6341</v>
      </c>
    </row>
    <row r="3215" spans="18:19" x14ac:dyDescent="0.25">
      <c r="R3215" s="123">
        <v>29331919</v>
      </c>
      <c r="S3215" s="124" t="s">
        <v>3707</v>
      </c>
    </row>
    <row r="3216" spans="18:19" x14ac:dyDescent="0.25">
      <c r="R3216" s="123">
        <v>29331990</v>
      </c>
      <c r="S3216" s="124" t="s">
        <v>3707</v>
      </c>
    </row>
    <row r="3217" spans="18:19" x14ac:dyDescent="0.25">
      <c r="R3217" s="123">
        <v>29332110</v>
      </c>
      <c r="S3217" s="124" t="s">
        <v>6342</v>
      </c>
    </row>
    <row r="3218" spans="18:19" x14ac:dyDescent="0.25">
      <c r="R3218" s="123">
        <v>2933212</v>
      </c>
      <c r="S3218" s="124" t="s">
        <v>6343</v>
      </c>
    </row>
    <row r="3219" spans="18:19" x14ac:dyDescent="0.25">
      <c r="R3219" s="123">
        <v>29332121</v>
      </c>
      <c r="S3219" s="124" t="s">
        <v>6344</v>
      </c>
    </row>
    <row r="3220" spans="18:19" x14ac:dyDescent="0.25">
      <c r="R3220" s="123">
        <v>29332129</v>
      </c>
      <c r="S3220" s="124" t="s">
        <v>3707</v>
      </c>
    </row>
    <row r="3221" spans="18:19" x14ac:dyDescent="0.25">
      <c r="R3221" s="123">
        <v>29332190</v>
      </c>
      <c r="S3221" s="124" t="s">
        <v>3707</v>
      </c>
    </row>
    <row r="3222" spans="18:19" x14ac:dyDescent="0.25">
      <c r="R3222" s="123">
        <v>2933291</v>
      </c>
      <c r="S3222" s="124" t="s">
        <v>6345</v>
      </c>
    </row>
    <row r="3223" spans="18:19" x14ac:dyDescent="0.25">
      <c r="R3223" s="123">
        <v>29332911</v>
      </c>
      <c r="S3223" s="124" t="s">
        <v>6346</v>
      </c>
    </row>
    <row r="3224" spans="18:19" x14ac:dyDescent="0.25">
      <c r="R3224" s="123">
        <v>29332912</v>
      </c>
      <c r="S3224" s="124" t="s">
        <v>6347</v>
      </c>
    </row>
    <row r="3225" spans="18:19" x14ac:dyDescent="0.25">
      <c r="R3225" s="123">
        <v>29332913</v>
      </c>
      <c r="S3225" s="124" t="s">
        <v>6348</v>
      </c>
    </row>
    <row r="3226" spans="18:19" x14ac:dyDescent="0.25">
      <c r="R3226" s="123">
        <v>29332919</v>
      </c>
      <c r="S3226" s="124" t="s">
        <v>3707</v>
      </c>
    </row>
    <row r="3227" spans="18:19" x14ac:dyDescent="0.25">
      <c r="R3227" s="123">
        <v>2933292</v>
      </c>
      <c r="S3227" s="124" t="s">
        <v>6349</v>
      </c>
    </row>
    <row r="3228" spans="18:19" x14ac:dyDescent="0.25">
      <c r="R3228" s="123">
        <v>29332921</v>
      </c>
      <c r="S3228" s="124" t="s">
        <v>6350</v>
      </c>
    </row>
    <row r="3229" spans="18:19" x14ac:dyDescent="0.25">
      <c r="R3229" s="123">
        <v>29332922</v>
      </c>
      <c r="S3229" s="124" t="s">
        <v>6351</v>
      </c>
    </row>
    <row r="3230" spans="18:19" x14ac:dyDescent="0.25">
      <c r="R3230" s="123">
        <v>29332923</v>
      </c>
      <c r="S3230" s="124" t="s">
        <v>6352</v>
      </c>
    </row>
    <row r="3231" spans="18:19" x14ac:dyDescent="0.25">
      <c r="R3231" s="123">
        <v>29332924</v>
      </c>
      <c r="S3231" s="124" t="s">
        <v>6353</v>
      </c>
    </row>
    <row r="3232" spans="18:19" x14ac:dyDescent="0.25">
      <c r="R3232" s="123">
        <v>29332925</v>
      </c>
      <c r="S3232" s="124" t="s">
        <v>6354</v>
      </c>
    </row>
    <row r="3233" spans="18:19" x14ac:dyDescent="0.25">
      <c r="R3233" s="123">
        <v>29332929</v>
      </c>
      <c r="S3233" s="124" t="s">
        <v>3707</v>
      </c>
    </row>
    <row r="3234" spans="18:19" x14ac:dyDescent="0.25">
      <c r="R3234" s="123">
        <v>29332930</v>
      </c>
      <c r="S3234" s="124" t="s">
        <v>6355</v>
      </c>
    </row>
    <row r="3235" spans="18:19" x14ac:dyDescent="0.25">
      <c r="R3235" s="123">
        <v>29332940</v>
      </c>
      <c r="S3235" s="124" t="s">
        <v>6356</v>
      </c>
    </row>
    <row r="3236" spans="18:19" x14ac:dyDescent="0.25">
      <c r="R3236" s="123">
        <v>2933299</v>
      </c>
      <c r="S3236" s="124" t="s">
        <v>3707</v>
      </c>
    </row>
    <row r="3237" spans="18:19" x14ac:dyDescent="0.25">
      <c r="R3237" s="123">
        <v>29332991</v>
      </c>
      <c r="S3237" s="124" t="s">
        <v>6357</v>
      </c>
    </row>
    <row r="3238" spans="18:19" x14ac:dyDescent="0.25">
      <c r="R3238" s="123">
        <v>29332992</v>
      </c>
      <c r="S3238" s="124" t="s">
        <v>6358</v>
      </c>
    </row>
    <row r="3239" spans="18:19" x14ac:dyDescent="0.25">
      <c r="R3239" s="123">
        <v>29332993</v>
      </c>
      <c r="S3239" s="124" t="s">
        <v>6359</v>
      </c>
    </row>
    <row r="3240" spans="18:19" x14ac:dyDescent="0.25">
      <c r="R3240" s="123">
        <v>29332994</v>
      </c>
      <c r="S3240" s="124" t="s">
        <v>6360</v>
      </c>
    </row>
    <row r="3241" spans="18:19" x14ac:dyDescent="0.25">
      <c r="R3241" s="123">
        <v>29332995</v>
      </c>
      <c r="S3241" s="124" t="s">
        <v>6361</v>
      </c>
    </row>
    <row r="3242" spans="18:19" x14ac:dyDescent="0.25">
      <c r="R3242" s="123">
        <v>29332999</v>
      </c>
      <c r="S3242" s="124" t="s">
        <v>3707</v>
      </c>
    </row>
    <row r="3243" spans="18:19" x14ac:dyDescent="0.25">
      <c r="R3243" s="123">
        <v>29333110</v>
      </c>
      <c r="S3243" s="124" t="s">
        <v>6362</v>
      </c>
    </row>
    <row r="3244" spans="18:19" x14ac:dyDescent="0.25">
      <c r="R3244" s="123">
        <v>29333120</v>
      </c>
      <c r="S3244" s="124" t="s">
        <v>5769</v>
      </c>
    </row>
    <row r="3245" spans="18:19" x14ac:dyDescent="0.25">
      <c r="R3245" s="123">
        <v>29333200</v>
      </c>
      <c r="S3245" s="124" t="s">
        <v>6363</v>
      </c>
    </row>
    <row r="3246" spans="18:19" x14ac:dyDescent="0.25">
      <c r="R3246" s="123">
        <v>2933331</v>
      </c>
      <c r="S3246" s="124" t="s">
        <v>6364</v>
      </c>
    </row>
    <row r="3247" spans="18:19" x14ac:dyDescent="0.25">
      <c r="R3247" s="123">
        <v>29333311</v>
      </c>
      <c r="S3247" s="124" t="s">
        <v>6365</v>
      </c>
    </row>
    <row r="3248" spans="18:19" x14ac:dyDescent="0.25">
      <c r="R3248" s="123">
        <v>29333312</v>
      </c>
      <c r="S3248" s="124" t="s">
        <v>6366</v>
      </c>
    </row>
    <row r="3249" spans="18:19" x14ac:dyDescent="0.25">
      <c r="R3249" s="123">
        <v>29333319</v>
      </c>
      <c r="S3249" s="124" t="s">
        <v>3707</v>
      </c>
    </row>
    <row r="3250" spans="18:19" x14ac:dyDescent="0.25">
      <c r="R3250" s="123">
        <v>2933332</v>
      </c>
      <c r="S3250" s="124" t="s">
        <v>6367</v>
      </c>
    </row>
    <row r="3251" spans="18:19" x14ac:dyDescent="0.25">
      <c r="R3251" s="123">
        <v>29333321</v>
      </c>
      <c r="S3251" s="124" t="s">
        <v>6368</v>
      </c>
    </row>
    <row r="3252" spans="18:19" x14ac:dyDescent="0.25">
      <c r="R3252" s="123">
        <v>29333322</v>
      </c>
      <c r="S3252" s="124" t="s">
        <v>6369</v>
      </c>
    </row>
    <row r="3253" spans="18:19" x14ac:dyDescent="0.25">
      <c r="R3253" s="123">
        <v>29333329</v>
      </c>
      <c r="S3253" s="124" t="s">
        <v>3707</v>
      </c>
    </row>
    <row r="3254" spans="18:19" x14ac:dyDescent="0.25">
      <c r="R3254" s="123">
        <v>29333330</v>
      </c>
      <c r="S3254" s="124" t="s">
        <v>6370</v>
      </c>
    </row>
    <row r="3255" spans="18:19" x14ac:dyDescent="0.25">
      <c r="R3255" s="123">
        <v>2933334</v>
      </c>
      <c r="S3255" s="124" t="s">
        <v>6371</v>
      </c>
    </row>
    <row r="3256" spans="18:19" x14ac:dyDescent="0.25">
      <c r="R3256" s="123">
        <v>29333341</v>
      </c>
      <c r="S3256" s="124" t="s">
        <v>6372</v>
      </c>
    </row>
    <row r="3257" spans="18:19" x14ac:dyDescent="0.25">
      <c r="R3257" s="123">
        <v>29333342</v>
      </c>
      <c r="S3257" s="124" t="s">
        <v>6373</v>
      </c>
    </row>
    <row r="3258" spans="18:19" x14ac:dyDescent="0.25">
      <c r="R3258" s="123">
        <v>29333349</v>
      </c>
      <c r="S3258" s="124" t="s">
        <v>3707</v>
      </c>
    </row>
    <row r="3259" spans="18:19" x14ac:dyDescent="0.25">
      <c r="R3259" s="123">
        <v>2933335</v>
      </c>
      <c r="S3259" s="124" t="s">
        <v>6374</v>
      </c>
    </row>
    <row r="3260" spans="18:19" x14ac:dyDescent="0.25">
      <c r="R3260" s="123">
        <v>29333351</v>
      </c>
      <c r="S3260" s="124" t="s">
        <v>6375</v>
      </c>
    </row>
    <row r="3261" spans="18:19" x14ac:dyDescent="0.25">
      <c r="R3261" s="123">
        <v>29333352</v>
      </c>
      <c r="S3261" s="124" t="s">
        <v>6376</v>
      </c>
    </row>
    <row r="3262" spans="18:19" x14ac:dyDescent="0.25">
      <c r="R3262" s="123">
        <v>29333359</v>
      </c>
      <c r="S3262" s="124" t="s">
        <v>3707</v>
      </c>
    </row>
    <row r="3263" spans="18:19" x14ac:dyDescent="0.25">
      <c r="R3263" s="123">
        <v>2933336</v>
      </c>
      <c r="S3263" s="124" t="s">
        <v>6377</v>
      </c>
    </row>
    <row r="3264" spans="18:19" x14ac:dyDescent="0.25">
      <c r="R3264" s="123">
        <v>29333361</v>
      </c>
      <c r="S3264" s="124" t="s">
        <v>6378</v>
      </c>
    </row>
    <row r="3265" spans="18:19" x14ac:dyDescent="0.25">
      <c r="R3265" s="123">
        <v>29333362</v>
      </c>
      <c r="S3265" s="124" t="s">
        <v>6379</v>
      </c>
    </row>
    <row r="3266" spans="18:19" x14ac:dyDescent="0.25">
      <c r="R3266" s="123">
        <v>29333363</v>
      </c>
      <c r="S3266" s="124" t="s">
        <v>6380</v>
      </c>
    </row>
    <row r="3267" spans="18:19" x14ac:dyDescent="0.25">
      <c r="R3267" s="123">
        <v>29333369</v>
      </c>
      <c r="S3267" s="124" t="s">
        <v>3707</v>
      </c>
    </row>
    <row r="3268" spans="18:19" x14ac:dyDescent="0.25">
      <c r="R3268" s="123">
        <v>2933337</v>
      </c>
      <c r="S3268" s="124" t="s">
        <v>6381</v>
      </c>
    </row>
    <row r="3269" spans="18:19" x14ac:dyDescent="0.25">
      <c r="R3269" s="123">
        <v>29333371</v>
      </c>
      <c r="S3269" s="124" t="s">
        <v>6382</v>
      </c>
    </row>
    <row r="3270" spans="18:19" x14ac:dyDescent="0.25">
      <c r="R3270" s="123">
        <v>29333372</v>
      </c>
      <c r="S3270" s="124" t="s">
        <v>6383</v>
      </c>
    </row>
    <row r="3271" spans="18:19" x14ac:dyDescent="0.25">
      <c r="R3271" s="123">
        <v>29333379</v>
      </c>
      <c r="S3271" s="124" t="s">
        <v>3707</v>
      </c>
    </row>
    <row r="3272" spans="18:19" x14ac:dyDescent="0.25">
      <c r="R3272" s="123">
        <v>2933338</v>
      </c>
      <c r="S3272" s="124" t="s">
        <v>6384</v>
      </c>
    </row>
    <row r="3273" spans="18:19" x14ac:dyDescent="0.25">
      <c r="R3273" s="123">
        <v>29333381</v>
      </c>
      <c r="S3273" s="124" t="s">
        <v>6385</v>
      </c>
    </row>
    <row r="3274" spans="18:19" x14ac:dyDescent="0.25">
      <c r="R3274" s="123">
        <v>29333382</v>
      </c>
      <c r="S3274" s="124" t="s">
        <v>6386</v>
      </c>
    </row>
    <row r="3275" spans="18:19" x14ac:dyDescent="0.25">
      <c r="R3275" s="123">
        <v>29333383</v>
      </c>
      <c r="S3275" s="124" t="s">
        <v>6387</v>
      </c>
    </row>
    <row r="3276" spans="18:19" x14ac:dyDescent="0.25">
      <c r="R3276" s="123">
        <v>29333384</v>
      </c>
      <c r="S3276" s="124" t="s">
        <v>6388</v>
      </c>
    </row>
    <row r="3277" spans="18:19" x14ac:dyDescent="0.25">
      <c r="R3277" s="123">
        <v>29333389</v>
      </c>
      <c r="S3277" s="124" t="s">
        <v>3707</v>
      </c>
    </row>
    <row r="3278" spans="18:19" x14ac:dyDescent="0.25">
      <c r="R3278" s="123">
        <v>2933339</v>
      </c>
      <c r="S3278" s="124" t="s">
        <v>6389</v>
      </c>
    </row>
    <row r="3279" spans="18:19" x14ac:dyDescent="0.25">
      <c r="R3279" s="123">
        <v>29333391</v>
      </c>
      <c r="S3279" s="124" t="s">
        <v>6390</v>
      </c>
    </row>
    <row r="3280" spans="18:19" x14ac:dyDescent="0.25">
      <c r="R3280" s="123">
        <v>29333392</v>
      </c>
      <c r="S3280" s="124" t="s">
        <v>6391</v>
      </c>
    </row>
    <row r="3281" spans="18:19" x14ac:dyDescent="0.25">
      <c r="R3281" s="123">
        <v>29333393</v>
      </c>
      <c r="S3281" s="124" t="s">
        <v>6392</v>
      </c>
    </row>
    <row r="3282" spans="18:19" x14ac:dyDescent="0.25">
      <c r="R3282" s="123">
        <v>29333399</v>
      </c>
      <c r="S3282" s="124" t="s">
        <v>3707</v>
      </c>
    </row>
    <row r="3283" spans="18:19" x14ac:dyDescent="0.25">
      <c r="R3283" s="123">
        <v>2933391</v>
      </c>
      <c r="S3283" s="124" t="s">
        <v>6393</v>
      </c>
    </row>
    <row r="3284" spans="18:19" x14ac:dyDescent="0.25">
      <c r="R3284" s="123">
        <v>29333912</v>
      </c>
      <c r="S3284" s="124" t="s">
        <v>6394</v>
      </c>
    </row>
    <row r="3285" spans="18:19" x14ac:dyDescent="0.25">
      <c r="R3285" s="123">
        <v>29333913</v>
      </c>
      <c r="S3285" s="124" t="s">
        <v>6395</v>
      </c>
    </row>
    <row r="3286" spans="18:19" x14ac:dyDescent="0.25">
      <c r="R3286" s="123">
        <v>29333914</v>
      </c>
      <c r="S3286" s="124" t="s">
        <v>6396</v>
      </c>
    </row>
    <row r="3287" spans="18:19" x14ac:dyDescent="0.25">
      <c r="R3287" s="123">
        <v>29333915</v>
      </c>
      <c r="S3287" s="124" t="s">
        <v>6397</v>
      </c>
    </row>
    <row r="3288" spans="18:19" x14ac:dyDescent="0.25">
      <c r="R3288" s="123">
        <v>29333919</v>
      </c>
      <c r="S3288" s="124" t="s">
        <v>3707</v>
      </c>
    </row>
    <row r="3289" spans="18:19" x14ac:dyDescent="0.25">
      <c r="R3289" s="123">
        <v>2933392</v>
      </c>
      <c r="S3289" s="124" t="s">
        <v>6398</v>
      </c>
    </row>
    <row r="3290" spans="18:19" x14ac:dyDescent="0.25">
      <c r="R3290" s="123">
        <v>29333921</v>
      </c>
      <c r="S3290" s="124" t="s">
        <v>6399</v>
      </c>
    </row>
    <row r="3291" spans="18:19" x14ac:dyDescent="0.25">
      <c r="R3291" s="123">
        <v>29333922</v>
      </c>
      <c r="S3291" s="124" t="s">
        <v>6400</v>
      </c>
    </row>
    <row r="3292" spans="18:19" x14ac:dyDescent="0.25">
      <c r="R3292" s="123">
        <v>29333923</v>
      </c>
      <c r="S3292" s="124" t="s">
        <v>6401</v>
      </c>
    </row>
    <row r="3293" spans="18:19" x14ac:dyDescent="0.25">
      <c r="R3293" s="123">
        <v>29333924</v>
      </c>
      <c r="S3293" s="124" t="s">
        <v>6402</v>
      </c>
    </row>
    <row r="3294" spans="18:19" x14ac:dyDescent="0.25">
      <c r="R3294" s="123">
        <v>29333925</v>
      </c>
      <c r="S3294" s="124" t="s">
        <v>6403</v>
      </c>
    </row>
    <row r="3295" spans="18:19" x14ac:dyDescent="0.25">
      <c r="R3295" s="123">
        <v>29333929</v>
      </c>
      <c r="S3295" s="124" t="s">
        <v>3707</v>
      </c>
    </row>
    <row r="3296" spans="18:19" x14ac:dyDescent="0.25">
      <c r="R3296" s="123">
        <v>2933393</v>
      </c>
      <c r="S3296" s="124" t="s">
        <v>6404</v>
      </c>
    </row>
    <row r="3297" spans="18:19" x14ac:dyDescent="0.25">
      <c r="R3297" s="123">
        <v>29333931</v>
      </c>
      <c r="S3297" s="124" t="s">
        <v>6405</v>
      </c>
    </row>
    <row r="3298" spans="18:19" x14ac:dyDescent="0.25">
      <c r="R3298" s="123">
        <v>29333932</v>
      </c>
      <c r="S3298" s="124" t="s">
        <v>6406</v>
      </c>
    </row>
    <row r="3299" spans="18:19" x14ac:dyDescent="0.25">
      <c r="R3299" s="123">
        <v>29333933</v>
      </c>
      <c r="S3299" s="124" t="s">
        <v>6407</v>
      </c>
    </row>
    <row r="3300" spans="18:19" x14ac:dyDescent="0.25">
      <c r="R3300" s="123">
        <v>29333934</v>
      </c>
      <c r="S3300" s="124" t="s">
        <v>6408</v>
      </c>
    </row>
    <row r="3301" spans="18:19" x14ac:dyDescent="0.25">
      <c r="R3301" s="123">
        <v>29333935</v>
      </c>
      <c r="S3301" s="124" t="s">
        <v>6409</v>
      </c>
    </row>
    <row r="3302" spans="18:19" x14ac:dyDescent="0.25">
      <c r="R3302" s="123">
        <v>29333936</v>
      </c>
      <c r="S3302" s="124" t="s">
        <v>6410</v>
      </c>
    </row>
    <row r="3303" spans="18:19" x14ac:dyDescent="0.25">
      <c r="R3303" s="123">
        <v>29333939</v>
      </c>
      <c r="S3303" s="124" t="s">
        <v>3707</v>
      </c>
    </row>
    <row r="3304" spans="18:19" x14ac:dyDescent="0.25">
      <c r="R3304" s="123">
        <v>2933394</v>
      </c>
      <c r="S3304" s="124" t="s">
        <v>6411</v>
      </c>
    </row>
    <row r="3305" spans="18:19" x14ac:dyDescent="0.25">
      <c r="R3305" s="123">
        <v>29333943</v>
      </c>
      <c r="S3305" s="124" t="s">
        <v>6412</v>
      </c>
    </row>
    <row r="3306" spans="18:19" x14ac:dyDescent="0.25">
      <c r="R3306" s="123">
        <v>29333944</v>
      </c>
      <c r="S3306" s="124" t="s">
        <v>6413</v>
      </c>
    </row>
    <row r="3307" spans="18:19" x14ac:dyDescent="0.25">
      <c r="R3307" s="123">
        <v>29333945</v>
      </c>
      <c r="S3307" s="124" t="s">
        <v>6414</v>
      </c>
    </row>
    <row r="3308" spans="18:19" x14ac:dyDescent="0.25">
      <c r="R3308" s="123">
        <v>29333946</v>
      </c>
      <c r="S3308" s="124" t="s">
        <v>6415</v>
      </c>
    </row>
    <row r="3309" spans="18:19" x14ac:dyDescent="0.25">
      <c r="R3309" s="123">
        <v>29333947</v>
      </c>
      <c r="S3309" s="124" t="s">
        <v>6416</v>
      </c>
    </row>
    <row r="3310" spans="18:19" x14ac:dyDescent="0.25">
      <c r="R3310" s="123">
        <v>29333948</v>
      </c>
      <c r="S3310" s="124" t="s">
        <v>6417</v>
      </c>
    </row>
    <row r="3311" spans="18:19" x14ac:dyDescent="0.25">
      <c r="R3311" s="123">
        <v>29333949</v>
      </c>
      <c r="S3311" s="124" t="s">
        <v>3707</v>
      </c>
    </row>
    <row r="3312" spans="18:19" x14ac:dyDescent="0.25">
      <c r="R3312" s="123">
        <v>2933398</v>
      </c>
      <c r="S3312" s="124" t="s">
        <v>6418</v>
      </c>
    </row>
    <row r="3313" spans="18:19" x14ac:dyDescent="0.25">
      <c r="R3313" s="123">
        <v>29333981</v>
      </c>
      <c r="S3313" s="124" t="s">
        <v>6419</v>
      </c>
    </row>
    <row r="3314" spans="18:19" x14ac:dyDescent="0.25">
      <c r="R3314" s="123">
        <v>29333982</v>
      </c>
      <c r="S3314" s="124" t="s">
        <v>6420</v>
      </c>
    </row>
    <row r="3315" spans="18:19" x14ac:dyDescent="0.25">
      <c r="R3315" s="123">
        <v>29333983</v>
      </c>
      <c r="S3315" s="124" t="s">
        <v>6421</v>
      </c>
    </row>
    <row r="3316" spans="18:19" x14ac:dyDescent="0.25">
      <c r="R3316" s="123">
        <v>29333984</v>
      </c>
      <c r="S3316" s="124" t="s">
        <v>6422</v>
      </c>
    </row>
    <row r="3317" spans="18:19" x14ac:dyDescent="0.25">
      <c r="R3317" s="123">
        <v>29333989</v>
      </c>
      <c r="S3317" s="124" t="s">
        <v>3707</v>
      </c>
    </row>
    <row r="3318" spans="18:19" x14ac:dyDescent="0.25">
      <c r="R3318" s="123">
        <v>2933399</v>
      </c>
      <c r="S3318" s="124" t="s">
        <v>3707</v>
      </c>
    </row>
    <row r="3319" spans="18:19" x14ac:dyDescent="0.25">
      <c r="R3319" s="123">
        <v>29333991</v>
      </c>
      <c r="S3319" s="124" t="s">
        <v>6423</v>
      </c>
    </row>
    <row r="3320" spans="18:19" x14ac:dyDescent="0.25">
      <c r="R3320" s="123">
        <v>29333992</v>
      </c>
      <c r="S3320" s="124" t="s">
        <v>6424</v>
      </c>
    </row>
    <row r="3321" spans="18:19" x14ac:dyDescent="0.25">
      <c r="R3321" s="123">
        <v>29333993</v>
      </c>
      <c r="S3321" s="124" t="s">
        <v>6425</v>
      </c>
    </row>
    <row r="3322" spans="18:19" x14ac:dyDescent="0.25">
      <c r="R3322" s="123">
        <v>29333994</v>
      </c>
      <c r="S3322" s="124" t="s">
        <v>6426</v>
      </c>
    </row>
    <row r="3323" spans="18:19" x14ac:dyDescent="0.25">
      <c r="R3323" s="123">
        <v>29333999</v>
      </c>
      <c r="S3323" s="124" t="s">
        <v>3707</v>
      </c>
    </row>
    <row r="3324" spans="18:19" x14ac:dyDescent="0.25">
      <c r="R3324" s="123">
        <v>29334110</v>
      </c>
      <c r="S3324" s="124" t="s">
        <v>6427</v>
      </c>
    </row>
    <row r="3325" spans="18:19" x14ac:dyDescent="0.25">
      <c r="R3325" s="123">
        <v>29334120</v>
      </c>
      <c r="S3325" s="124" t="s">
        <v>5769</v>
      </c>
    </row>
    <row r="3326" spans="18:19" x14ac:dyDescent="0.25">
      <c r="R3326" s="123">
        <v>2933491</v>
      </c>
      <c r="S3326" s="124" t="s">
        <v>6428</v>
      </c>
    </row>
    <row r="3327" spans="18:19" x14ac:dyDescent="0.25">
      <c r="R3327" s="123">
        <v>29334911</v>
      </c>
      <c r="S3327" s="124" t="s">
        <v>6429</v>
      </c>
    </row>
    <row r="3328" spans="18:19" x14ac:dyDescent="0.25">
      <c r="R3328" s="123">
        <v>29334912</v>
      </c>
      <c r="S3328" s="124" t="s">
        <v>6430</v>
      </c>
    </row>
    <row r="3329" spans="18:19" x14ac:dyDescent="0.25">
      <c r="R3329" s="123">
        <v>29334913</v>
      </c>
      <c r="S3329" s="124" t="s">
        <v>6431</v>
      </c>
    </row>
    <row r="3330" spans="18:19" x14ac:dyDescent="0.25">
      <c r="R3330" s="123">
        <v>29334919</v>
      </c>
      <c r="S3330" s="124" t="s">
        <v>3707</v>
      </c>
    </row>
    <row r="3331" spans="18:19" x14ac:dyDescent="0.25">
      <c r="R3331" s="123">
        <v>29334920</v>
      </c>
      <c r="S3331" s="124" t="s">
        <v>6432</v>
      </c>
    </row>
    <row r="3332" spans="18:19" x14ac:dyDescent="0.25">
      <c r="R3332" s="123">
        <v>29334930</v>
      </c>
      <c r="S3332" s="124" t="s">
        <v>6433</v>
      </c>
    </row>
    <row r="3333" spans="18:19" x14ac:dyDescent="0.25">
      <c r="R3333" s="123">
        <v>29334940</v>
      </c>
      <c r="S3333" s="124" t="s">
        <v>6434</v>
      </c>
    </row>
    <row r="3334" spans="18:19" x14ac:dyDescent="0.25">
      <c r="R3334" s="123">
        <v>29334990</v>
      </c>
      <c r="S3334" s="124" t="s">
        <v>3707</v>
      </c>
    </row>
    <row r="3335" spans="18:19" x14ac:dyDescent="0.25">
      <c r="R3335" s="123">
        <v>29335200</v>
      </c>
      <c r="S3335" s="124" t="s">
        <v>6435</v>
      </c>
    </row>
    <row r="3336" spans="18:19" x14ac:dyDescent="0.25">
      <c r="R3336" s="123">
        <v>2933531</v>
      </c>
      <c r="S3336" s="124" t="s">
        <v>6436</v>
      </c>
    </row>
    <row r="3337" spans="18:19" x14ac:dyDescent="0.25">
      <c r="R3337" s="123">
        <v>29335311</v>
      </c>
      <c r="S3337" s="124" t="s">
        <v>6437</v>
      </c>
    </row>
    <row r="3338" spans="18:19" x14ac:dyDescent="0.25">
      <c r="R3338" s="123">
        <v>29335312</v>
      </c>
      <c r="S3338" s="124" t="s">
        <v>6438</v>
      </c>
    </row>
    <row r="3339" spans="18:19" x14ac:dyDescent="0.25">
      <c r="R3339" s="123">
        <v>2933532</v>
      </c>
      <c r="S3339" s="124" t="s">
        <v>6439</v>
      </c>
    </row>
    <row r="3340" spans="18:19" x14ac:dyDescent="0.25">
      <c r="R3340" s="123">
        <v>29335321</v>
      </c>
      <c r="S3340" s="124" t="s">
        <v>6440</v>
      </c>
    </row>
    <row r="3341" spans="18:19" x14ac:dyDescent="0.25">
      <c r="R3341" s="123">
        <v>29335322</v>
      </c>
      <c r="S3341" s="124" t="s">
        <v>6441</v>
      </c>
    </row>
    <row r="3342" spans="18:19" x14ac:dyDescent="0.25">
      <c r="R3342" s="123">
        <v>29335323</v>
      </c>
      <c r="S3342" s="124" t="s">
        <v>6442</v>
      </c>
    </row>
    <row r="3343" spans="18:19" x14ac:dyDescent="0.25">
      <c r="R3343" s="123">
        <v>29335330</v>
      </c>
      <c r="S3343" s="124" t="s">
        <v>6443</v>
      </c>
    </row>
    <row r="3344" spans="18:19" x14ac:dyDescent="0.25">
      <c r="R3344" s="123">
        <v>29335340</v>
      </c>
      <c r="S3344" s="124" t="s">
        <v>6444</v>
      </c>
    </row>
    <row r="3345" spans="18:19" x14ac:dyDescent="0.25">
      <c r="R3345" s="123">
        <v>29335350</v>
      </c>
      <c r="S3345" s="124" t="s">
        <v>6445</v>
      </c>
    </row>
    <row r="3346" spans="18:19" x14ac:dyDescent="0.25">
      <c r="R3346" s="123">
        <v>29335360</v>
      </c>
      <c r="S3346" s="124" t="s">
        <v>6446</v>
      </c>
    </row>
    <row r="3347" spans="18:19" x14ac:dyDescent="0.25">
      <c r="R3347" s="123">
        <v>2933537</v>
      </c>
      <c r="S3347" s="124" t="s">
        <v>6447</v>
      </c>
    </row>
    <row r="3348" spans="18:19" x14ac:dyDescent="0.25">
      <c r="R3348" s="123">
        <v>29335371</v>
      </c>
      <c r="S3348" s="124" t="s">
        <v>6448</v>
      </c>
    </row>
    <row r="3349" spans="18:19" x14ac:dyDescent="0.25">
      <c r="R3349" s="123">
        <v>29335372</v>
      </c>
      <c r="S3349" s="124" t="s">
        <v>6449</v>
      </c>
    </row>
    <row r="3350" spans="18:19" x14ac:dyDescent="0.25">
      <c r="R3350" s="123">
        <v>29335380</v>
      </c>
      <c r="S3350" s="124" t="s">
        <v>6450</v>
      </c>
    </row>
    <row r="3351" spans="18:19" x14ac:dyDescent="0.25">
      <c r="R3351" s="123">
        <v>29335400</v>
      </c>
      <c r="S3351" s="124" t="s">
        <v>6451</v>
      </c>
    </row>
    <row r="3352" spans="18:19" x14ac:dyDescent="0.25">
      <c r="R3352" s="123">
        <v>29335510</v>
      </c>
      <c r="S3352" s="124" t="s">
        <v>6452</v>
      </c>
    </row>
    <row r="3353" spans="18:19" x14ac:dyDescent="0.25">
      <c r="R3353" s="123">
        <v>29335520</v>
      </c>
      <c r="S3353" s="124" t="s">
        <v>6453</v>
      </c>
    </row>
    <row r="3354" spans="18:19" x14ac:dyDescent="0.25">
      <c r="R3354" s="123">
        <v>29335530</v>
      </c>
      <c r="S3354" s="124" t="s">
        <v>6454</v>
      </c>
    </row>
    <row r="3355" spans="18:19" x14ac:dyDescent="0.25">
      <c r="R3355" s="123">
        <v>29335540</v>
      </c>
      <c r="S3355" s="124" t="s">
        <v>6455</v>
      </c>
    </row>
    <row r="3356" spans="18:19" x14ac:dyDescent="0.25">
      <c r="R3356" s="123">
        <v>2933591</v>
      </c>
      <c r="S3356" s="124" t="s">
        <v>6456</v>
      </c>
    </row>
    <row r="3357" spans="18:19" x14ac:dyDescent="0.25">
      <c r="R3357" s="123">
        <v>29335911</v>
      </c>
      <c r="S3357" s="124" t="s">
        <v>6457</v>
      </c>
    </row>
    <row r="3358" spans="18:19" x14ac:dyDescent="0.25">
      <c r="R3358" s="123">
        <v>29335912</v>
      </c>
      <c r="S3358" s="124" t="s">
        <v>6458</v>
      </c>
    </row>
    <row r="3359" spans="18:19" x14ac:dyDescent="0.25">
      <c r="R3359" s="123">
        <v>29335913</v>
      </c>
      <c r="S3359" s="124" t="s">
        <v>6459</v>
      </c>
    </row>
    <row r="3360" spans="18:19" x14ac:dyDescent="0.25">
      <c r="R3360" s="123">
        <v>29335914</v>
      </c>
      <c r="S3360" s="124" t="s">
        <v>6460</v>
      </c>
    </row>
    <row r="3361" spans="18:19" x14ac:dyDescent="0.25">
      <c r="R3361" s="123">
        <v>29335915</v>
      </c>
      <c r="S3361" s="124" t="s">
        <v>6461</v>
      </c>
    </row>
    <row r="3362" spans="18:19" x14ac:dyDescent="0.25">
      <c r="R3362" s="123">
        <v>29335916</v>
      </c>
      <c r="S3362" s="124" t="s">
        <v>6462</v>
      </c>
    </row>
    <row r="3363" spans="18:19" x14ac:dyDescent="0.25">
      <c r="R3363" s="123">
        <v>29335919</v>
      </c>
      <c r="S3363" s="124" t="s">
        <v>3707</v>
      </c>
    </row>
    <row r="3364" spans="18:19" x14ac:dyDescent="0.25">
      <c r="R3364" s="123">
        <v>2933592</v>
      </c>
      <c r="S3364" s="124" t="s">
        <v>6463</v>
      </c>
    </row>
    <row r="3365" spans="18:19" x14ac:dyDescent="0.25">
      <c r="R3365" s="123">
        <v>29335921</v>
      </c>
      <c r="S3365" s="124" t="s">
        <v>6464</v>
      </c>
    </row>
    <row r="3366" spans="18:19" x14ac:dyDescent="0.25">
      <c r="R3366" s="123">
        <v>29335922</v>
      </c>
      <c r="S3366" s="124" t="s">
        <v>6465</v>
      </c>
    </row>
    <row r="3367" spans="18:19" x14ac:dyDescent="0.25">
      <c r="R3367" s="123">
        <v>29335923</v>
      </c>
      <c r="S3367" s="124" t="s">
        <v>6466</v>
      </c>
    </row>
    <row r="3368" spans="18:19" x14ac:dyDescent="0.25">
      <c r="R3368" s="123">
        <v>29335929</v>
      </c>
      <c r="S3368" s="124" t="s">
        <v>3707</v>
      </c>
    </row>
    <row r="3369" spans="18:19" x14ac:dyDescent="0.25">
      <c r="R3369" s="123">
        <v>2933593</v>
      </c>
      <c r="S3369" s="124" t="s">
        <v>6467</v>
      </c>
    </row>
    <row r="3370" spans="18:19" x14ac:dyDescent="0.25">
      <c r="R3370" s="123">
        <v>29335931</v>
      </c>
      <c r="S3370" s="124" t="s">
        <v>6468</v>
      </c>
    </row>
    <row r="3371" spans="18:19" x14ac:dyDescent="0.25">
      <c r="R3371" s="123">
        <v>29335932</v>
      </c>
      <c r="S3371" s="124" t="s">
        <v>6469</v>
      </c>
    </row>
    <row r="3372" spans="18:19" x14ac:dyDescent="0.25">
      <c r="R3372" s="123">
        <v>29335933</v>
      </c>
      <c r="S3372" s="124" t="s">
        <v>6470</v>
      </c>
    </row>
    <row r="3373" spans="18:19" x14ac:dyDescent="0.25">
      <c r="R3373" s="123">
        <v>29335934</v>
      </c>
      <c r="S3373" s="124" t="s">
        <v>6471</v>
      </c>
    </row>
    <row r="3374" spans="18:19" x14ac:dyDescent="0.25">
      <c r="R3374" s="123">
        <v>29335935</v>
      </c>
      <c r="S3374" s="124" t="s">
        <v>6472</v>
      </c>
    </row>
    <row r="3375" spans="18:19" x14ac:dyDescent="0.25">
      <c r="R3375" s="123">
        <v>29335939</v>
      </c>
      <c r="S3375" s="124" t="s">
        <v>3707</v>
      </c>
    </row>
    <row r="3376" spans="18:19" x14ac:dyDescent="0.25">
      <c r="R3376" s="123">
        <v>2933594</v>
      </c>
      <c r="S3376" s="124" t="s">
        <v>6473</v>
      </c>
    </row>
    <row r="3377" spans="18:19" x14ac:dyDescent="0.25">
      <c r="R3377" s="123">
        <v>29335941</v>
      </c>
      <c r="S3377" s="124" t="s">
        <v>6474</v>
      </c>
    </row>
    <row r="3378" spans="18:19" x14ac:dyDescent="0.25">
      <c r="R3378" s="123">
        <v>29335942</v>
      </c>
      <c r="S3378" s="124" t="s">
        <v>6475</v>
      </c>
    </row>
    <row r="3379" spans="18:19" x14ac:dyDescent="0.25">
      <c r="R3379" s="123">
        <v>29335943</v>
      </c>
      <c r="S3379" s="124" t="s">
        <v>6476</v>
      </c>
    </row>
    <row r="3380" spans="18:19" x14ac:dyDescent="0.25">
      <c r="R3380" s="123">
        <v>29335944</v>
      </c>
      <c r="S3380" s="124" t="s">
        <v>6477</v>
      </c>
    </row>
    <row r="3381" spans="18:19" x14ac:dyDescent="0.25">
      <c r="R3381" s="123">
        <v>29335945</v>
      </c>
      <c r="S3381" s="124" t="s">
        <v>6478</v>
      </c>
    </row>
    <row r="3382" spans="18:19" x14ac:dyDescent="0.25">
      <c r="R3382" s="123">
        <v>29335949</v>
      </c>
      <c r="S3382" s="124" t="s">
        <v>3707</v>
      </c>
    </row>
    <row r="3383" spans="18:19" x14ac:dyDescent="0.25">
      <c r="R3383" s="123">
        <v>2933599</v>
      </c>
      <c r="S3383" s="124" t="s">
        <v>3707</v>
      </c>
    </row>
    <row r="3384" spans="18:19" x14ac:dyDescent="0.25">
      <c r="R3384" s="123">
        <v>29335991</v>
      </c>
      <c r="S3384" s="124" t="s">
        <v>6479</v>
      </c>
    </row>
    <row r="3385" spans="18:19" x14ac:dyDescent="0.25">
      <c r="R3385" s="123">
        <v>29335992</v>
      </c>
      <c r="S3385" s="124" t="s">
        <v>6480</v>
      </c>
    </row>
    <row r="3386" spans="18:19" x14ac:dyDescent="0.25">
      <c r="R3386" s="123">
        <v>29335999</v>
      </c>
      <c r="S3386" s="124" t="s">
        <v>3707</v>
      </c>
    </row>
    <row r="3387" spans="18:19" x14ac:dyDescent="0.25">
      <c r="R3387" s="123">
        <v>29336100</v>
      </c>
      <c r="S3387" s="124" t="s">
        <v>6481</v>
      </c>
    </row>
    <row r="3388" spans="18:19" x14ac:dyDescent="0.25">
      <c r="R3388" s="123">
        <v>2933691</v>
      </c>
      <c r="S3388" s="124" t="s">
        <v>6482</v>
      </c>
    </row>
    <row r="3389" spans="18:19" x14ac:dyDescent="0.25">
      <c r="R3389" s="123">
        <v>29336911</v>
      </c>
      <c r="S3389" s="124" t="s">
        <v>6483</v>
      </c>
    </row>
    <row r="3390" spans="18:19" x14ac:dyDescent="0.25">
      <c r="R3390" s="123">
        <v>29336912</v>
      </c>
      <c r="S3390" s="124" t="s">
        <v>6484</v>
      </c>
    </row>
    <row r="3391" spans="18:19" x14ac:dyDescent="0.25">
      <c r="R3391" s="123">
        <v>29336913</v>
      </c>
      <c r="S3391" s="124" t="s">
        <v>6485</v>
      </c>
    </row>
    <row r="3392" spans="18:19" x14ac:dyDescent="0.25">
      <c r="R3392" s="123">
        <v>29336914</v>
      </c>
      <c r="S3392" s="124" t="s">
        <v>6486</v>
      </c>
    </row>
    <row r="3393" spans="18:19" x14ac:dyDescent="0.25">
      <c r="R3393" s="123">
        <v>29336915</v>
      </c>
      <c r="S3393" s="124" t="s">
        <v>6487</v>
      </c>
    </row>
    <row r="3394" spans="18:19" x14ac:dyDescent="0.25">
      <c r="R3394" s="123">
        <v>29336916</v>
      </c>
      <c r="S3394" s="124" t="s">
        <v>6488</v>
      </c>
    </row>
    <row r="3395" spans="18:19" x14ac:dyDescent="0.25">
      <c r="R3395" s="123">
        <v>29336919</v>
      </c>
      <c r="S3395" s="124" t="s">
        <v>3707</v>
      </c>
    </row>
    <row r="3396" spans="18:19" x14ac:dyDescent="0.25">
      <c r="R3396" s="123">
        <v>2933692</v>
      </c>
      <c r="S3396" s="124" t="s">
        <v>6489</v>
      </c>
    </row>
    <row r="3397" spans="18:19" x14ac:dyDescent="0.25">
      <c r="R3397" s="123">
        <v>29336921</v>
      </c>
      <c r="S3397" s="124" t="s">
        <v>6490</v>
      </c>
    </row>
    <row r="3398" spans="18:19" x14ac:dyDescent="0.25">
      <c r="R3398" s="123">
        <v>29336922</v>
      </c>
      <c r="S3398" s="124" t="s">
        <v>6491</v>
      </c>
    </row>
    <row r="3399" spans="18:19" x14ac:dyDescent="0.25">
      <c r="R3399" s="123">
        <v>29336923</v>
      </c>
      <c r="S3399" s="124" t="s">
        <v>6492</v>
      </c>
    </row>
    <row r="3400" spans="18:19" x14ac:dyDescent="0.25">
      <c r="R3400" s="123">
        <v>29336929</v>
      </c>
      <c r="S3400" s="124" t="s">
        <v>3707</v>
      </c>
    </row>
    <row r="3401" spans="18:19" x14ac:dyDescent="0.25">
      <c r="R3401" s="123">
        <v>2933699</v>
      </c>
      <c r="S3401" s="124" t="s">
        <v>3707</v>
      </c>
    </row>
    <row r="3402" spans="18:19" x14ac:dyDescent="0.25">
      <c r="R3402" s="123">
        <v>29336991</v>
      </c>
      <c r="S3402" s="124" t="s">
        <v>6493</v>
      </c>
    </row>
    <row r="3403" spans="18:19" x14ac:dyDescent="0.25">
      <c r="R3403" s="123">
        <v>29336992</v>
      </c>
      <c r="S3403" s="124" t="s">
        <v>6494</v>
      </c>
    </row>
    <row r="3404" spans="18:19" x14ac:dyDescent="0.25">
      <c r="R3404" s="123">
        <v>29336999</v>
      </c>
      <c r="S3404" s="124" t="s">
        <v>3707</v>
      </c>
    </row>
    <row r="3405" spans="18:19" x14ac:dyDescent="0.25">
      <c r="R3405" s="123">
        <v>29337100</v>
      </c>
      <c r="S3405" s="124" t="s">
        <v>6495</v>
      </c>
    </row>
    <row r="3406" spans="18:19" x14ac:dyDescent="0.25">
      <c r="R3406" s="123">
        <v>29337210</v>
      </c>
      <c r="S3406" s="124" t="s">
        <v>6496</v>
      </c>
    </row>
    <row r="3407" spans="18:19" x14ac:dyDescent="0.25">
      <c r="R3407" s="123">
        <v>29337220</v>
      </c>
      <c r="S3407" s="124" t="s">
        <v>6497</v>
      </c>
    </row>
    <row r="3408" spans="18:19" x14ac:dyDescent="0.25">
      <c r="R3408" s="123">
        <v>29337910</v>
      </c>
      <c r="S3408" s="124" t="s">
        <v>6498</v>
      </c>
    </row>
    <row r="3409" spans="18:19" x14ac:dyDescent="0.25">
      <c r="R3409" s="123">
        <v>29337990</v>
      </c>
      <c r="S3409" s="124" t="s">
        <v>4329</v>
      </c>
    </row>
    <row r="3410" spans="18:19" x14ac:dyDescent="0.25">
      <c r="R3410" s="123">
        <v>2933911</v>
      </c>
      <c r="S3410" s="124" t="s">
        <v>6499</v>
      </c>
    </row>
    <row r="3411" spans="18:19" x14ac:dyDescent="0.25">
      <c r="R3411" s="123">
        <v>29339111</v>
      </c>
      <c r="S3411" s="124" t="s">
        <v>6500</v>
      </c>
    </row>
    <row r="3412" spans="18:19" x14ac:dyDescent="0.25">
      <c r="R3412" s="123">
        <v>29339112</v>
      </c>
      <c r="S3412" s="124" t="s">
        <v>6501</v>
      </c>
    </row>
    <row r="3413" spans="18:19" x14ac:dyDescent="0.25">
      <c r="R3413" s="123">
        <v>29339113</v>
      </c>
      <c r="S3413" s="124" t="s">
        <v>6502</v>
      </c>
    </row>
    <row r="3414" spans="18:19" x14ac:dyDescent="0.25">
      <c r="R3414" s="123">
        <v>29339114</v>
      </c>
      <c r="S3414" s="124" t="s">
        <v>6503</v>
      </c>
    </row>
    <row r="3415" spans="18:19" x14ac:dyDescent="0.25">
      <c r="R3415" s="123">
        <v>29339115</v>
      </c>
      <c r="S3415" s="124" t="s">
        <v>6504</v>
      </c>
    </row>
    <row r="3416" spans="18:19" x14ac:dyDescent="0.25">
      <c r="R3416" s="123">
        <v>29339119</v>
      </c>
      <c r="S3416" s="124" t="s">
        <v>3707</v>
      </c>
    </row>
    <row r="3417" spans="18:19" x14ac:dyDescent="0.25">
      <c r="R3417" s="123">
        <v>2933912</v>
      </c>
      <c r="S3417" s="124" t="s">
        <v>6505</v>
      </c>
    </row>
    <row r="3418" spans="18:19" x14ac:dyDescent="0.25">
      <c r="R3418" s="123">
        <v>29339121</v>
      </c>
      <c r="S3418" s="124" t="s">
        <v>6506</v>
      </c>
    </row>
    <row r="3419" spans="18:19" x14ac:dyDescent="0.25">
      <c r="R3419" s="123">
        <v>29339122</v>
      </c>
      <c r="S3419" s="124" t="s">
        <v>6507</v>
      </c>
    </row>
    <row r="3420" spans="18:19" x14ac:dyDescent="0.25">
      <c r="R3420" s="123">
        <v>29339123</v>
      </c>
      <c r="S3420" s="124" t="s">
        <v>6508</v>
      </c>
    </row>
    <row r="3421" spans="18:19" x14ac:dyDescent="0.25">
      <c r="R3421" s="123">
        <v>29339129</v>
      </c>
      <c r="S3421" s="124" t="s">
        <v>3707</v>
      </c>
    </row>
    <row r="3422" spans="18:19" x14ac:dyDescent="0.25">
      <c r="R3422" s="123">
        <v>2933913</v>
      </c>
      <c r="S3422" s="124" t="s">
        <v>6509</v>
      </c>
    </row>
    <row r="3423" spans="18:19" x14ac:dyDescent="0.25">
      <c r="R3423" s="123">
        <v>29339131</v>
      </c>
      <c r="S3423" s="124" t="s">
        <v>6510</v>
      </c>
    </row>
    <row r="3424" spans="18:19" x14ac:dyDescent="0.25">
      <c r="R3424" s="123">
        <v>29339132</v>
      </c>
      <c r="S3424" s="124" t="s">
        <v>6511</v>
      </c>
    </row>
    <row r="3425" spans="18:19" x14ac:dyDescent="0.25">
      <c r="R3425" s="123">
        <v>29339133</v>
      </c>
      <c r="S3425" s="124" t="s">
        <v>6512</v>
      </c>
    </row>
    <row r="3426" spans="18:19" x14ac:dyDescent="0.25">
      <c r="R3426" s="123">
        <v>29339134</v>
      </c>
      <c r="S3426" s="124" t="s">
        <v>6513</v>
      </c>
    </row>
    <row r="3427" spans="18:19" x14ac:dyDescent="0.25">
      <c r="R3427" s="123">
        <v>29339139</v>
      </c>
      <c r="S3427" s="124" t="s">
        <v>3707</v>
      </c>
    </row>
    <row r="3428" spans="18:19" x14ac:dyDescent="0.25">
      <c r="R3428" s="123">
        <v>2933914</v>
      </c>
      <c r="S3428" s="124" t="s">
        <v>6514</v>
      </c>
    </row>
    <row r="3429" spans="18:19" x14ac:dyDescent="0.25">
      <c r="R3429" s="123">
        <v>29339141</v>
      </c>
      <c r="S3429" s="124" t="s">
        <v>6515</v>
      </c>
    </row>
    <row r="3430" spans="18:19" x14ac:dyDescent="0.25">
      <c r="R3430" s="123">
        <v>29339142</v>
      </c>
      <c r="S3430" s="124" t="s">
        <v>6516</v>
      </c>
    </row>
    <row r="3431" spans="18:19" x14ac:dyDescent="0.25">
      <c r="R3431" s="123">
        <v>29339143</v>
      </c>
      <c r="S3431" s="124" t="s">
        <v>6517</v>
      </c>
    </row>
    <row r="3432" spans="18:19" x14ac:dyDescent="0.25">
      <c r="R3432" s="123">
        <v>29339149</v>
      </c>
      <c r="S3432" s="124" t="s">
        <v>3707</v>
      </c>
    </row>
    <row r="3433" spans="18:19" x14ac:dyDescent="0.25">
      <c r="R3433" s="123">
        <v>2933915</v>
      </c>
      <c r="S3433" s="124" t="s">
        <v>6518</v>
      </c>
    </row>
    <row r="3434" spans="18:19" x14ac:dyDescent="0.25">
      <c r="R3434" s="123">
        <v>29339151</v>
      </c>
      <c r="S3434" s="124" t="s">
        <v>6519</v>
      </c>
    </row>
    <row r="3435" spans="18:19" x14ac:dyDescent="0.25">
      <c r="R3435" s="123">
        <v>29339152</v>
      </c>
      <c r="S3435" s="124" t="s">
        <v>6520</v>
      </c>
    </row>
    <row r="3436" spans="18:19" x14ac:dyDescent="0.25">
      <c r="R3436" s="123">
        <v>29339153</v>
      </c>
      <c r="S3436" s="124" t="s">
        <v>6521</v>
      </c>
    </row>
    <row r="3437" spans="18:19" x14ac:dyDescent="0.25">
      <c r="R3437" s="123">
        <v>29339159</v>
      </c>
      <c r="S3437" s="124" t="s">
        <v>3707</v>
      </c>
    </row>
    <row r="3438" spans="18:19" x14ac:dyDescent="0.25">
      <c r="R3438" s="123">
        <v>2933916</v>
      </c>
      <c r="S3438" s="124" t="s">
        <v>6522</v>
      </c>
    </row>
    <row r="3439" spans="18:19" x14ac:dyDescent="0.25">
      <c r="R3439" s="123">
        <v>29339161</v>
      </c>
      <c r="S3439" s="124" t="s">
        <v>6523</v>
      </c>
    </row>
    <row r="3440" spans="18:19" x14ac:dyDescent="0.25">
      <c r="R3440" s="123">
        <v>29339162</v>
      </c>
      <c r="S3440" s="124" t="s">
        <v>6524</v>
      </c>
    </row>
    <row r="3441" spans="18:19" x14ac:dyDescent="0.25">
      <c r="R3441" s="123">
        <v>29339163</v>
      </c>
      <c r="S3441" s="124" t="s">
        <v>6525</v>
      </c>
    </row>
    <row r="3442" spans="18:19" x14ac:dyDescent="0.25">
      <c r="R3442" s="123">
        <v>29339164</v>
      </c>
      <c r="S3442" s="124" t="s">
        <v>6526</v>
      </c>
    </row>
    <row r="3443" spans="18:19" x14ac:dyDescent="0.25">
      <c r="R3443" s="123">
        <v>29339169</v>
      </c>
      <c r="S3443" s="124" t="s">
        <v>3707</v>
      </c>
    </row>
    <row r="3444" spans="18:19" x14ac:dyDescent="0.25">
      <c r="R3444" s="123">
        <v>2933917</v>
      </c>
      <c r="S3444" s="124" t="s">
        <v>6527</v>
      </c>
    </row>
    <row r="3445" spans="18:19" x14ac:dyDescent="0.25">
      <c r="R3445" s="123">
        <v>29339171</v>
      </c>
      <c r="S3445" s="124" t="s">
        <v>6528</v>
      </c>
    </row>
    <row r="3446" spans="18:19" x14ac:dyDescent="0.25">
      <c r="R3446" s="123">
        <v>29339172</v>
      </c>
      <c r="S3446" s="124" t="s">
        <v>6529</v>
      </c>
    </row>
    <row r="3447" spans="18:19" x14ac:dyDescent="0.25">
      <c r="R3447" s="123">
        <v>29339173</v>
      </c>
      <c r="S3447" s="124" t="s">
        <v>6530</v>
      </c>
    </row>
    <row r="3448" spans="18:19" x14ac:dyDescent="0.25">
      <c r="R3448" s="123">
        <v>29339179</v>
      </c>
      <c r="S3448" s="124" t="s">
        <v>3707</v>
      </c>
    </row>
    <row r="3449" spans="18:19" x14ac:dyDescent="0.25">
      <c r="R3449" s="123">
        <v>2933918</v>
      </c>
      <c r="S3449" s="124" t="s">
        <v>6531</v>
      </c>
    </row>
    <row r="3450" spans="18:19" x14ac:dyDescent="0.25">
      <c r="R3450" s="123">
        <v>29339181</v>
      </c>
      <c r="S3450" s="124" t="s">
        <v>6532</v>
      </c>
    </row>
    <row r="3451" spans="18:19" x14ac:dyDescent="0.25">
      <c r="R3451" s="123">
        <v>29339182</v>
      </c>
      <c r="S3451" s="124" t="s">
        <v>6533</v>
      </c>
    </row>
    <row r="3452" spans="18:19" x14ac:dyDescent="0.25">
      <c r="R3452" s="123">
        <v>29339183</v>
      </c>
      <c r="S3452" s="124" t="s">
        <v>6534</v>
      </c>
    </row>
    <row r="3453" spans="18:19" x14ac:dyDescent="0.25">
      <c r="R3453" s="123">
        <v>29339189</v>
      </c>
      <c r="S3453" s="124" t="s">
        <v>3707</v>
      </c>
    </row>
    <row r="3454" spans="18:19" x14ac:dyDescent="0.25">
      <c r="R3454" s="123">
        <v>29339200</v>
      </c>
      <c r="S3454" s="124" t="s">
        <v>6535</v>
      </c>
    </row>
    <row r="3455" spans="18:19" x14ac:dyDescent="0.25">
      <c r="R3455" s="123">
        <v>2933991</v>
      </c>
      <c r="S3455" s="124" t="s">
        <v>6536</v>
      </c>
    </row>
    <row r="3456" spans="18:19" x14ac:dyDescent="0.25">
      <c r="R3456" s="123">
        <v>29339911</v>
      </c>
      <c r="S3456" s="124" t="s">
        <v>6537</v>
      </c>
    </row>
    <row r="3457" spans="18:19" x14ac:dyDescent="0.25">
      <c r="R3457" s="123">
        <v>29339912</v>
      </c>
      <c r="S3457" s="124" t="s">
        <v>6538</v>
      </c>
    </row>
    <row r="3458" spans="18:19" x14ac:dyDescent="0.25">
      <c r="R3458" s="123">
        <v>29339913</v>
      </c>
      <c r="S3458" s="124" t="s">
        <v>6539</v>
      </c>
    </row>
    <row r="3459" spans="18:19" x14ac:dyDescent="0.25">
      <c r="R3459" s="123">
        <v>29339919</v>
      </c>
      <c r="S3459" s="124" t="s">
        <v>3707</v>
      </c>
    </row>
    <row r="3460" spans="18:19" x14ac:dyDescent="0.25">
      <c r="R3460" s="123">
        <v>29339920</v>
      </c>
      <c r="S3460" s="124" t="s">
        <v>6540</v>
      </c>
    </row>
    <row r="3461" spans="18:19" x14ac:dyDescent="0.25">
      <c r="R3461" s="123">
        <v>2933993</v>
      </c>
      <c r="S3461" s="124" t="s">
        <v>6541</v>
      </c>
    </row>
    <row r="3462" spans="18:19" x14ac:dyDescent="0.25">
      <c r="R3462" s="123">
        <v>29339931</v>
      </c>
      <c r="S3462" s="124" t="s">
        <v>6542</v>
      </c>
    </row>
    <row r="3463" spans="18:19" x14ac:dyDescent="0.25">
      <c r="R3463" s="123">
        <v>29339932</v>
      </c>
      <c r="S3463" s="124" t="s">
        <v>6543</v>
      </c>
    </row>
    <row r="3464" spans="18:19" x14ac:dyDescent="0.25">
      <c r="R3464" s="123">
        <v>29339933</v>
      </c>
      <c r="S3464" s="124" t="s">
        <v>6544</v>
      </c>
    </row>
    <row r="3465" spans="18:19" x14ac:dyDescent="0.25">
      <c r="R3465" s="123">
        <v>29339934</v>
      </c>
      <c r="S3465" s="124" t="s">
        <v>6545</v>
      </c>
    </row>
    <row r="3466" spans="18:19" x14ac:dyDescent="0.25">
      <c r="R3466" s="123">
        <v>29339935</v>
      </c>
      <c r="S3466" s="124" t="s">
        <v>6546</v>
      </c>
    </row>
    <row r="3467" spans="18:19" x14ac:dyDescent="0.25">
      <c r="R3467" s="123">
        <v>29339939</v>
      </c>
      <c r="S3467" s="124" t="s">
        <v>3707</v>
      </c>
    </row>
    <row r="3468" spans="18:19" x14ac:dyDescent="0.25">
      <c r="R3468" s="123">
        <v>2933994</v>
      </c>
      <c r="S3468" s="124" t="s">
        <v>6547</v>
      </c>
    </row>
    <row r="3469" spans="18:19" x14ac:dyDescent="0.25">
      <c r="R3469" s="123">
        <v>29339941</v>
      </c>
      <c r="S3469" s="124" t="s">
        <v>6548</v>
      </c>
    </row>
    <row r="3470" spans="18:19" x14ac:dyDescent="0.25">
      <c r="R3470" s="123">
        <v>29339942</v>
      </c>
      <c r="S3470" s="124" t="s">
        <v>6549</v>
      </c>
    </row>
    <row r="3471" spans="18:19" x14ac:dyDescent="0.25">
      <c r="R3471" s="123">
        <v>29339943</v>
      </c>
      <c r="S3471" s="124" t="s">
        <v>6550</v>
      </c>
    </row>
    <row r="3472" spans="18:19" x14ac:dyDescent="0.25">
      <c r="R3472" s="123">
        <v>29339944</v>
      </c>
      <c r="S3472" s="124" t="s">
        <v>6551</v>
      </c>
    </row>
    <row r="3473" spans="18:19" x14ac:dyDescent="0.25">
      <c r="R3473" s="123">
        <v>29339945</v>
      </c>
      <c r="S3473" s="124" t="s">
        <v>6552</v>
      </c>
    </row>
    <row r="3474" spans="18:19" x14ac:dyDescent="0.25">
      <c r="R3474" s="123">
        <v>29339946</v>
      </c>
      <c r="S3474" s="124" t="s">
        <v>6553</v>
      </c>
    </row>
    <row r="3475" spans="18:19" x14ac:dyDescent="0.25">
      <c r="R3475" s="123">
        <v>29339947</v>
      </c>
      <c r="S3475" s="124" t="s">
        <v>6554</v>
      </c>
    </row>
    <row r="3476" spans="18:19" x14ac:dyDescent="0.25">
      <c r="R3476" s="123">
        <v>29339949</v>
      </c>
      <c r="S3476" s="124" t="s">
        <v>3707</v>
      </c>
    </row>
    <row r="3477" spans="18:19" x14ac:dyDescent="0.25">
      <c r="R3477" s="123">
        <v>2933995</v>
      </c>
      <c r="S3477" s="124" t="s">
        <v>6555</v>
      </c>
    </row>
    <row r="3478" spans="18:19" x14ac:dyDescent="0.25">
      <c r="R3478" s="123">
        <v>29339951</v>
      </c>
      <c r="S3478" s="124" t="s">
        <v>6556</v>
      </c>
    </row>
    <row r="3479" spans="18:19" x14ac:dyDescent="0.25">
      <c r="R3479" s="123">
        <v>29339952</v>
      </c>
      <c r="S3479" s="124" t="s">
        <v>6557</v>
      </c>
    </row>
    <row r="3480" spans="18:19" x14ac:dyDescent="0.25">
      <c r="R3480" s="123">
        <v>29339953</v>
      </c>
      <c r="S3480" s="124" t="s">
        <v>6558</v>
      </c>
    </row>
    <row r="3481" spans="18:19" x14ac:dyDescent="0.25">
      <c r="R3481" s="123">
        <v>29339954</v>
      </c>
      <c r="S3481" s="124" t="s">
        <v>6559</v>
      </c>
    </row>
    <row r="3482" spans="18:19" x14ac:dyDescent="0.25">
      <c r="R3482" s="123">
        <v>29339955</v>
      </c>
      <c r="S3482" s="124" t="s">
        <v>6560</v>
      </c>
    </row>
    <row r="3483" spans="18:19" x14ac:dyDescent="0.25">
      <c r="R3483" s="123">
        <v>29339956</v>
      </c>
      <c r="S3483" s="124" t="s">
        <v>6561</v>
      </c>
    </row>
    <row r="3484" spans="18:19" x14ac:dyDescent="0.25">
      <c r="R3484" s="123">
        <v>29339959</v>
      </c>
      <c r="S3484" s="124" t="s">
        <v>3707</v>
      </c>
    </row>
    <row r="3485" spans="18:19" x14ac:dyDescent="0.25">
      <c r="R3485" s="123">
        <v>2933996</v>
      </c>
      <c r="S3485" s="124" t="s">
        <v>6562</v>
      </c>
    </row>
    <row r="3486" spans="18:19" x14ac:dyDescent="0.25">
      <c r="R3486" s="123">
        <v>29339961</v>
      </c>
      <c r="S3486" s="124" t="s">
        <v>6563</v>
      </c>
    </row>
    <row r="3487" spans="18:19" x14ac:dyDescent="0.25">
      <c r="R3487" s="123">
        <v>29339962</v>
      </c>
      <c r="S3487" s="124" t="s">
        <v>6564</v>
      </c>
    </row>
    <row r="3488" spans="18:19" x14ac:dyDescent="0.25">
      <c r="R3488" s="123">
        <v>29339963</v>
      </c>
      <c r="S3488" s="124" t="s">
        <v>6565</v>
      </c>
    </row>
    <row r="3489" spans="18:19" x14ac:dyDescent="0.25">
      <c r="R3489" s="123">
        <v>29339969</v>
      </c>
      <c r="S3489" s="124" t="s">
        <v>3707</v>
      </c>
    </row>
    <row r="3490" spans="18:19" x14ac:dyDescent="0.25">
      <c r="R3490" s="123">
        <v>2933999</v>
      </c>
      <c r="S3490" s="124" t="s">
        <v>3707</v>
      </c>
    </row>
    <row r="3491" spans="18:19" x14ac:dyDescent="0.25">
      <c r="R3491" s="123">
        <v>29339991</v>
      </c>
      <c r="S3491" s="124" t="s">
        <v>6566</v>
      </c>
    </row>
    <row r="3492" spans="18:19" x14ac:dyDescent="0.25">
      <c r="R3492" s="123">
        <v>29339992</v>
      </c>
      <c r="S3492" s="124" t="s">
        <v>6567</v>
      </c>
    </row>
    <row r="3493" spans="18:19" x14ac:dyDescent="0.25">
      <c r="R3493" s="123">
        <v>29339993</v>
      </c>
      <c r="S3493" s="124" t="s">
        <v>6568</v>
      </c>
    </row>
    <row r="3494" spans="18:19" x14ac:dyDescent="0.25">
      <c r="R3494" s="123">
        <v>29339995</v>
      </c>
      <c r="S3494" s="124" t="s">
        <v>6569</v>
      </c>
    </row>
    <row r="3495" spans="18:19" x14ac:dyDescent="0.25">
      <c r="R3495" s="123">
        <v>29339996</v>
      </c>
      <c r="S3495" s="124" t="s">
        <v>6570</v>
      </c>
    </row>
    <row r="3496" spans="18:19" x14ac:dyDescent="0.25">
      <c r="R3496" s="123">
        <v>29339999</v>
      </c>
      <c r="S3496" s="124" t="s">
        <v>3707</v>
      </c>
    </row>
    <row r="3497" spans="18:19" x14ac:dyDescent="0.25">
      <c r="R3497" s="123">
        <v>29341010</v>
      </c>
      <c r="S3497" s="124" t="s">
        <v>6571</v>
      </c>
    </row>
    <row r="3498" spans="18:19" x14ac:dyDescent="0.25">
      <c r="R3498" s="123">
        <v>29341020</v>
      </c>
      <c r="S3498" s="124" t="s">
        <v>6572</v>
      </c>
    </row>
    <row r="3499" spans="18:19" x14ac:dyDescent="0.25">
      <c r="R3499" s="123">
        <v>29341030</v>
      </c>
      <c r="S3499" s="124" t="s">
        <v>6573</v>
      </c>
    </row>
    <row r="3500" spans="18:19" x14ac:dyDescent="0.25">
      <c r="R3500" s="123">
        <v>29341090</v>
      </c>
      <c r="S3500" s="124" t="s">
        <v>3707</v>
      </c>
    </row>
    <row r="3501" spans="18:19" x14ac:dyDescent="0.25">
      <c r="R3501" s="123">
        <v>29342010</v>
      </c>
      <c r="S3501" s="124" t="s">
        <v>6574</v>
      </c>
    </row>
    <row r="3502" spans="18:19" x14ac:dyDescent="0.25">
      <c r="R3502" s="123">
        <v>29342020</v>
      </c>
      <c r="S3502" s="124" t="s">
        <v>6575</v>
      </c>
    </row>
    <row r="3503" spans="18:19" x14ac:dyDescent="0.25">
      <c r="R3503" s="123">
        <v>2934203</v>
      </c>
      <c r="S3503" s="124" t="s">
        <v>6576</v>
      </c>
    </row>
    <row r="3504" spans="18:19" x14ac:dyDescent="0.25">
      <c r="R3504" s="123">
        <v>29342031</v>
      </c>
      <c r="S3504" s="124" t="s">
        <v>6577</v>
      </c>
    </row>
    <row r="3505" spans="18:19" x14ac:dyDescent="0.25">
      <c r="R3505" s="123">
        <v>29342032</v>
      </c>
      <c r="S3505" s="124" t="s">
        <v>6578</v>
      </c>
    </row>
    <row r="3506" spans="18:19" x14ac:dyDescent="0.25">
      <c r="R3506" s="123">
        <v>29342033</v>
      </c>
      <c r="S3506" s="124" t="s">
        <v>6579</v>
      </c>
    </row>
    <row r="3507" spans="18:19" x14ac:dyDescent="0.25">
      <c r="R3507" s="123">
        <v>29342034</v>
      </c>
      <c r="S3507" s="124" t="s">
        <v>6580</v>
      </c>
    </row>
    <row r="3508" spans="18:19" x14ac:dyDescent="0.25">
      <c r="R3508" s="123">
        <v>29342039</v>
      </c>
      <c r="S3508" s="124" t="s">
        <v>4329</v>
      </c>
    </row>
    <row r="3509" spans="18:19" x14ac:dyDescent="0.25">
      <c r="R3509" s="123">
        <v>29342040</v>
      </c>
      <c r="S3509" s="124" t="s">
        <v>6581</v>
      </c>
    </row>
    <row r="3510" spans="18:19" x14ac:dyDescent="0.25">
      <c r="R3510" s="123">
        <v>29342090</v>
      </c>
      <c r="S3510" s="124" t="s">
        <v>3707</v>
      </c>
    </row>
    <row r="3511" spans="18:19" x14ac:dyDescent="0.25">
      <c r="R3511" s="123">
        <v>29343010</v>
      </c>
      <c r="S3511" s="124" t="s">
        <v>6582</v>
      </c>
    </row>
    <row r="3512" spans="18:19" x14ac:dyDescent="0.25">
      <c r="R3512" s="123">
        <v>29343020</v>
      </c>
      <c r="S3512" s="124" t="s">
        <v>6583</v>
      </c>
    </row>
    <row r="3513" spans="18:19" x14ac:dyDescent="0.25">
      <c r="R3513" s="123">
        <v>29343030</v>
      </c>
      <c r="S3513" s="124" t="s">
        <v>6584</v>
      </c>
    </row>
    <row r="3514" spans="18:19" x14ac:dyDescent="0.25">
      <c r="R3514" s="123">
        <v>29343090</v>
      </c>
      <c r="S3514" s="124" t="s">
        <v>3707</v>
      </c>
    </row>
    <row r="3515" spans="18:19" x14ac:dyDescent="0.25">
      <c r="R3515" s="123">
        <v>2934911</v>
      </c>
      <c r="S3515" s="124" t="s">
        <v>6585</v>
      </c>
    </row>
    <row r="3516" spans="18:19" x14ac:dyDescent="0.25">
      <c r="R3516" s="123">
        <v>29349111</v>
      </c>
      <c r="S3516" s="124" t="s">
        <v>6586</v>
      </c>
    </row>
    <row r="3517" spans="18:19" x14ac:dyDescent="0.25">
      <c r="R3517" s="123">
        <v>29349112</v>
      </c>
      <c r="S3517" s="124" t="s">
        <v>6587</v>
      </c>
    </row>
    <row r="3518" spans="18:19" x14ac:dyDescent="0.25">
      <c r="R3518" s="123">
        <v>2934912</v>
      </c>
      <c r="S3518" s="124" t="s">
        <v>6588</v>
      </c>
    </row>
    <row r="3519" spans="18:19" x14ac:dyDescent="0.25">
      <c r="R3519" s="123">
        <v>29349121</v>
      </c>
      <c r="S3519" s="124" t="s">
        <v>6589</v>
      </c>
    </row>
    <row r="3520" spans="18:19" x14ac:dyDescent="0.25">
      <c r="R3520" s="123">
        <v>29349122</v>
      </c>
      <c r="S3520" s="124" t="s">
        <v>6590</v>
      </c>
    </row>
    <row r="3521" spans="18:19" x14ac:dyDescent="0.25">
      <c r="R3521" s="123">
        <v>29349123</v>
      </c>
      <c r="S3521" s="124" t="s">
        <v>6591</v>
      </c>
    </row>
    <row r="3522" spans="18:19" x14ac:dyDescent="0.25">
      <c r="R3522" s="123">
        <v>29349129</v>
      </c>
      <c r="S3522" s="124" t="s">
        <v>3707</v>
      </c>
    </row>
    <row r="3523" spans="18:19" x14ac:dyDescent="0.25">
      <c r="R3523" s="123">
        <v>2934913</v>
      </c>
      <c r="S3523" s="124" t="s">
        <v>6592</v>
      </c>
    </row>
    <row r="3524" spans="18:19" x14ac:dyDescent="0.25">
      <c r="R3524" s="123">
        <v>29349131</v>
      </c>
      <c r="S3524" s="124" t="s">
        <v>6593</v>
      </c>
    </row>
    <row r="3525" spans="18:19" x14ac:dyDescent="0.25">
      <c r="R3525" s="123">
        <v>29349132</v>
      </c>
      <c r="S3525" s="124" t="s">
        <v>6594</v>
      </c>
    </row>
    <row r="3526" spans="18:19" x14ac:dyDescent="0.25">
      <c r="R3526" s="123">
        <v>29349133</v>
      </c>
      <c r="S3526" s="124" t="s">
        <v>6595</v>
      </c>
    </row>
    <row r="3527" spans="18:19" x14ac:dyDescent="0.25">
      <c r="R3527" s="123">
        <v>2934914</v>
      </c>
      <c r="S3527" s="124" t="s">
        <v>6596</v>
      </c>
    </row>
    <row r="3528" spans="18:19" x14ac:dyDescent="0.25">
      <c r="R3528" s="123">
        <v>29349141</v>
      </c>
      <c r="S3528" s="124" t="s">
        <v>6597</v>
      </c>
    </row>
    <row r="3529" spans="18:19" x14ac:dyDescent="0.25">
      <c r="R3529" s="123">
        <v>29349142</v>
      </c>
      <c r="S3529" s="124" t="s">
        <v>6598</v>
      </c>
    </row>
    <row r="3530" spans="18:19" x14ac:dyDescent="0.25">
      <c r="R3530" s="123">
        <v>29349149</v>
      </c>
      <c r="S3530" s="124" t="s">
        <v>3707</v>
      </c>
    </row>
    <row r="3531" spans="18:19" x14ac:dyDescent="0.25">
      <c r="R3531" s="123">
        <v>29349150</v>
      </c>
      <c r="S3531" s="124" t="s">
        <v>6599</v>
      </c>
    </row>
    <row r="3532" spans="18:19" x14ac:dyDescent="0.25">
      <c r="R3532" s="123">
        <v>29349160</v>
      </c>
      <c r="S3532" s="124" t="s">
        <v>6600</v>
      </c>
    </row>
    <row r="3533" spans="18:19" x14ac:dyDescent="0.25">
      <c r="R3533" s="123">
        <v>29349170</v>
      </c>
      <c r="S3533" s="124" t="s">
        <v>6601</v>
      </c>
    </row>
    <row r="3534" spans="18:19" x14ac:dyDescent="0.25">
      <c r="R3534" s="123">
        <v>2934991</v>
      </c>
      <c r="S3534" s="124" t="s">
        <v>6602</v>
      </c>
    </row>
    <row r="3535" spans="18:19" x14ac:dyDescent="0.25">
      <c r="R3535" s="123">
        <v>29349911</v>
      </c>
      <c r="S3535" s="124" t="s">
        <v>6603</v>
      </c>
    </row>
    <row r="3536" spans="18:19" x14ac:dyDescent="0.25">
      <c r="R3536" s="123">
        <v>29349912</v>
      </c>
      <c r="S3536" s="124" t="s">
        <v>6604</v>
      </c>
    </row>
    <row r="3537" spans="18:19" x14ac:dyDescent="0.25">
      <c r="R3537" s="123">
        <v>29349913</v>
      </c>
      <c r="S3537" s="124" t="s">
        <v>6605</v>
      </c>
    </row>
    <row r="3538" spans="18:19" x14ac:dyDescent="0.25">
      <c r="R3538" s="123">
        <v>29349914</v>
      </c>
      <c r="S3538" s="124" t="s">
        <v>6606</v>
      </c>
    </row>
    <row r="3539" spans="18:19" x14ac:dyDescent="0.25">
      <c r="R3539" s="123">
        <v>29349915</v>
      </c>
      <c r="S3539" s="124" t="s">
        <v>6607</v>
      </c>
    </row>
    <row r="3540" spans="18:19" x14ac:dyDescent="0.25">
      <c r="R3540" s="123">
        <v>29349919</v>
      </c>
      <c r="S3540" s="124" t="s">
        <v>3707</v>
      </c>
    </row>
    <row r="3541" spans="18:19" x14ac:dyDescent="0.25">
      <c r="R3541" s="123">
        <v>2934992</v>
      </c>
      <c r="S3541" s="124" t="s">
        <v>6608</v>
      </c>
    </row>
    <row r="3542" spans="18:19" x14ac:dyDescent="0.25">
      <c r="R3542" s="123">
        <v>29349922</v>
      </c>
      <c r="S3542" s="124" t="s">
        <v>6609</v>
      </c>
    </row>
    <row r="3543" spans="18:19" x14ac:dyDescent="0.25">
      <c r="R3543" s="123">
        <v>29349923</v>
      </c>
      <c r="S3543" s="124" t="s">
        <v>6610</v>
      </c>
    </row>
    <row r="3544" spans="18:19" x14ac:dyDescent="0.25">
      <c r="R3544" s="123">
        <v>29349924</v>
      </c>
      <c r="S3544" s="124" t="s">
        <v>6611</v>
      </c>
    </row>
    <row r="3545" spans="18:19" x14ac:dyDescent="0.25">
      <c r="R3545" s="123">
        <v>29349925</v>
      </c>
      <c r="S3545" s="124" t="s">
        <v>6612</v>
      </c>
    </row>
    <row r="3546" spans="18:19" x14ac:dyDescent="0.25">
      <c r="R3546" s="123">
        <v>29349926</v>
      </c>
      <c r="S3546" s="124" t="s">
        <v>6613</v>
      </c>
    </row>
    <row r="3547" spans="18:19" x14ac:dyDescent="0.25">
      <c r="R3547" s="123">
        <v>29349927</v>
      </c>
      <c r="S3547" s="124" t="s">
        <v>6614</v>
      </c>
    </row>
    <row r="3548" spans="18:19" x14ac:dyDescent="0.25">
      <c r="R3548" s="123">
        <v>29349929</v>
      </c>
      <c r="S3548" s="124" t="s">
        <v>3707</v>
      </c>
    </row>
    <row r="3549" spans="18:19" x14ac:dyDescent="0.25">
      <c r="R3549" s="123">
        <v>2934993</v>
      </c>
      <c r="S3549" s="124" t="s">
        <v>6615</v>
      </c>
    </row>
    <row r="3550" spans="18:19" x14ac:dyDescent="0.25">
      <c r="R3550" s="123">
        <v>29349931</v>
      </c>
      <c r="S3550" s="124" t="s">
        <v>6616</v>
      </c>
    </row>
    <row r="3551" spans="18:19" x14ac:dyDescent="0.25">
      <c r="R3551" s="123">
        <v>29349932</v>
      </c>
      <c r="S3551" s="124" t="s">
        <v>6617</v>
      </c>
    </row>
    <row r="3552" spans="18:19" x14ac:dyDescent="0.25">
      <c r="R3552" s="123">
        <v>29349933</v>
      </c>
      <c r="S3552" s="124" t="s">
        <v>6618</v>
      </c>
    </row>
    <row r="3553" spans="18:19" x14ac:dyDescent="0.25">
      <c r="R3553" s="123">
        <v>29349934</v>
      </c>
      <c r="S3553" s="124" t="s">
        <v>6619</v>
      </c>
    </row>
    <row r="3554" spans="18:19" x14ac:dyDescent="0.25">
      <c r="R3554" s="123">
        <v>29349935</v>
      </c>
      <c r="S3554" s="124" t="s">
        <v>6620</v>
      </c>
    </row>
    <row r="3555" spans="18:19" x14ac:dyDescent="0.25">
      <c r="R3555" s="123">
        <v>29349939</v>
      </c>
      <c r="S3555" s="124" t="s">
        <v>3707</v>
      </c>
    </row>
    <row r="3556" spans="18:19" x14ac:dyDescent="0.25">
      <c r="R3556" s="123">
        <v>2934994</v>
      </c>
      <c r="S3556" s="124" t="s">
        <v>6621</v>
      </c>
    </row>
    <row r="3557" spans="18:19" x14ac:dyDescent="0.25">
      <c r="R3557" s="123">
        <v>29349941</v>
      </c>
      <c r="S3557" s="124" t="s">
        <v>6622</v>
      </c>
    </row>
    <row r="3558" spans="18:19" x14ac:dyDescent="0.25">
      <c r="R3558" s="123">
        <v>29349942</v>
      </c>
      <c r="S3558" s="124" t="s">
        <v>6623</v>
      </c>
    </row>
    <row r="3559" spans="18:19" x14ac:dyDescent="0.25">
      <c r="R3559" s="123">
        <v>29349943</v>
      </c>
      <c r="S3559" s="124" t="s">
        <v>6624</v>
      </c>
    </row>
    <row r="3560" spans="18:19" x14ac:dyDescent="0.25">
      <c r="R3560" s="123">
        <v>29349944</v>
      </c>
      <c r="S3560" s="124" t="s">
        <v>6625</v>
      </c>
    </row>
    <row r="3561" spans="18:19" x14ac:dyDescent="0.25">
      <c r="R3561" s="123">
        <v>29349945</v>
      </c>
      <c r="S3561" s="124" t="s">
        <v>6626</v>
      </c>
    </row>
    <row r="3562" spans="18:19" x14ac:dyDescent="0.25">
      <c r="R3562" s="123">
        <v>29349946</v>
      </c>
      <c r="S3562" s="124" t="s">
        <v>6627</v>
      </c>
    </row>
    <row r="3563" spans="18:19" x14ac:dyDescent="0.25">
      <c r="R3563" s="123">
        <v>29349949</v>
      </c>
      <c r="S3563" s="124" t="s">
        <v>3707</v>
      </c>
    </row>
    <row r="3564" spans="18:19" x14ac:dyDescent="0.25">
      <c r="R3564" s="123">
        <v>2934995</v>
      </c>
      <c r="S3564" s="124" t="s">
        <v>6628</v>
      </c>
    </row>
    <row r="3565" spans="18:19" x14ac:dyDescent="0.25">
      <c r="R3565" s="123">
        <v>29349951</v>
      </c>
      <c r="S3565" s="124" t="s">
        <v>6629</v>
      </c>
    </row>
    <row r="3566" spans="18:19" x14ac:dyDescent="0.25">
      <c r="R3566" s="123">
        <v>29349952</v>
      </c>
      <c r="S3566" s="124" t="s">
        <v>6630</v>
      </c>
    </row>
    <row r="3567" spans="18:19" x14ac:dyDescent="0.25">
      <c r="R3567" s="123">
        <v>29349953</v>
      </c>
      <c r="S3567" s="124" t="s">
        <v>6631</v>
      </c>
    </row>
    <row r="3568" spans="18:19" x14ac:dyDescent="0.25">
      <c r="R3568" s="123">
        <v>29349954</v>
      </c>
      <c r="S3568" s="124" t="s">
        <v>6632</v>
      </c>
    </row>
    <row r="3569" spans="18:19" x14ac:dyDescent="0.25">
      <c r="R3569" s="123">
        <v>29349959</v>
      </c>
      <c r="S3569" s="124" t="s">
        <v>3707</v>
      </c>
    </row>
    <row r="3570" spans="18:19" x14ac:dyDescent="0.25">
      <c r="R3570" s="123">
        <v>2934996</v>
      </c>
      <c r="S3570" s="124" t="s">
        <v>6633</v>
      </c>
    </row>
    <row r="3571" spans="18:19" x14ac:dyDescent="0.25">
      <c r="R3571" s="123">
        <v>29349961</v>
      </c>
      <c r="S3571" s="124" t="s">
        <v>6634</v>
      </c>
    </row>
    <row r="3572" spans="18:19" x14ac:dyDescent="0.25">
      <c r="R3572" s="123">
        <v>29349969</v>
      </c>
      <c r="S3572" s="124" t="s">
        <v>3707</v>
      </c>
    </row>
    <row r="3573" spans="18:19" x14ac:dyDescent="0.25">
      <c r="R3573" s="123">
        <v>2934999</v>
      </c>
      <c r="S3573" s="124" t="s">
        <v>3707</v>
      </c>
    </row>
    <row r="3574" spans="18:19" x14ac:dyDescent="0.25">
      <c r="R3574" s="123">
        <v>29349991</v>
      </c>
      <c r="S3574" s="124" t="s">
        <v>6635</v>
      </c>
    </row>
    <row r="3575" spans="18:19" x14ac:dyDescent="0.25">
      <c r="R3575" s="123">
        <v>29349992</v>
      </c>
      <c r="S3575" s="124" t="s">
        <v>6636</v>
      </c>
    </row>
    <row r="3576" spans="18:19" x14ac:dyDescent="0.25">
      <c r="R3576" s="123">
        <v>29349993</v>
      </c>
      <c r="S3576" s="124" t="s">
        <v>6637</v>
      </c>
    </row>
    <row r="3577" spans="18:19" x14ac:dyDescent="0.25">
      <c r="R3577" s="123">
        <v>29349999</v>
      </c>
      <c r="S3577" s="124" t="s">
        <v>3707</v>
      </c>
    </row>
    <row r="3578" spans="18:19" x14ac:dyDescent="0.25">
      <c r="R3578" s="123">
        <v>29351000</v>
      </c>
      <c r="S3578" s="124" t="s">
        <v>6638</v>
      </c>
    </row>
    <row r="3579" spans="18:19" x14ac:dyDescent="0.25">
      <c r="R3579" s="123">
        <v>29352000</v>
      </c>
      <c r="S3579" s="124" t="s">
        <v>6639</v>
      </c>
    </row>
    <row r="3580" spans="18:19" x14ac:dyDescent="0.25">
      <c r="R3580" s="123">
        <v>29353000</v>
      </c>
      <c r="S3580" s="124" t="s">
        <v>6640</v>
      </c>
    </row>
    <row r="3581" spans="18:19" x14ac:dyDescent="0.25">
      <c r="R3581" s="123">
        <v>29354000</v>
      </c>
      <c r="S3581" s="124" t="s">
        <v>6641</v>
      </c>
    </row>
    <row r="3582" spans="18:19" x14ac:dyDescent="0.25">
      <c r="R3582" s="123">
        <v>29355000</v>
      </c>
      <c r="S3582" s="124" t="s">
        <v>6642</v>
      </c>
    </row>
    <row r="3583" spans="18:19" x14ac:dyDescent="0.25">
      <c r="R3583" s="123">
        <v>2935901</v>
      </c>
      <c r="S3583" s="124" t="s">
        <v>6643</v>
      </c>
    </row>
    <row r="3584" spans="18:19" x14ac:dyDescent="0.25">
      <c r="R3584" s="123">
        <v>29359011</v>
      </c>
      <c r="S3584" s="124" t="s">
        <v>6644</v>
      </c>
    </row>
    <row r="3585" spans="18:19" x14ac:dyDescent="0.25">
      <c r="R3585" s="123">
        <v>29359012</v>
      </c>
      <c r="S3585" s="124" t="s">
        <v>6645</v>
      </c>
    </row>
    <row r="3586" spans="18:19" x14ac:dyDescent="0.25">
      <c r="R3586" s="123">
        <v>29359013</v>
      </c>
      <c r="S3586" s="124" t="s">
        <v>6646</v>
      </c>
    </row>
    <row r="3587" spans="18:19" x14ac:dyDescent="0.25">
      <c r="R3587" s="123">
        <v>29359014</v>
      </c>
      <c r="S3587" s="124" t="s">
        <v>6647</v>
      </c>
    </row>
    <row r="3588" spans="18:19" x14ac:dyDescent="0.25">
      <c r="R3588" s="123">
        <v>29359015</v>
      </c>
      <c r="S3588" s="124" t="s">
        <v>6648</v>
      </c>
    </row>
    <row r="3589" spans="18:19" x14ac:dyDescent="0.25">
      <c r="R3589" s="123">
        <v>29359019</v>
      </c>
      <c r="S3589" s="124" t="s">
        <v>4329</v>
      </c>
    </row>
    <row r="3590" spans="18:19" x14ac:dyDescent="0.25">
      <c r="R3590" s="123">
        <v>2935902</v>
      </c>
      <c r="S3590" s="124" t="s">
        <v>6649</v>
      </c>
    </row>
    <row r="3591" spans="18:19" x14ac:dyDescent="0.25">
      <c r="R3591" s="123">
        <v>29359021</v>
      </c>
      <c r="S3591" s="124" t="s">
        <v>6650</v>
      </c>
    </row>
    <row r="3592" spans="18:19" x14ac:dyDescent="0.25">
      <c r="R3592" s="123">
        <v>29359022</v>
      </c>
      <c r="S3592" s="124" t="s">
        <v>6651</v>
      </c>
    </row>
    <row r="3593" spans="18:19" x14ac:dyDescent="0.25">
      <c r="R3593" s="123">
        <v>29359023</v>
      </c>
      <c r="S3593" s="124" t="s">
        <v>6652</v>
      </c>
    </row>
    <row r="3594" spans="18:19" x14ac:dyDescent="0.25">
      <c r="R3594" s="123">
        <v>29359024</v>
      </c>
      <c r="S3594" s="124" t="s">
        <v>6653</v>
      </c>
    </row>
    <row r="3595" spans="18:19" x14ac:dyDescent="0.25">
      <c r="R3595" s="123">
        <v>29359025</v>
      </c>
      <c r="S3595" s="124" t="s">
        <v>6654</v>
      </c>
    </row>
    <row r="3596" spans="18:19" x14ac:dyDescent="0.25">
      <c r="R3596" s="123">
        <v>29359029</v>
      </c>
      <c r="S3596" s="124" t="s">
        <v>4329</v>
      </c>
    </row>
    <row r="3597" spans="18:19" x14ac:dyDescent="0.25">
      <c r="R3597" s="123">
        <v>2935909</v>
      </c>
      <c r="S3597" s="124" t="s">
        <v>4329</v>
      </c>
    </row>
    <row r="3598" spans="18:19" x14ac:dyDescent="0.25">
      <c r="R3598" s="123">
        <v>29359091</v>
      </c>
      <c r="S3598" s="124" t="s">
        <v>6655</v>
      </c>
    </row>
    <row r="3599" spans="18:19" x14ac:dyDescent="0.25">
      <c r="R3599" s="123">
        <v>29359092</v>
      </c>
      <c r="S3599" s="124" t="s">
        <v>6656</v>
      </c>
    </row>
    <row r="3600" spans="18:19" x14ac:dyDescent="0.25">
      <c r="R3600" s="123">
        <v>29359093</v>
      </c>
      <c r="S3600" s="124" t="s">
        <v>6657</v>
      </c>
    </row>
    <row r="3601" spans="18:19" x14ac:dyDescent="0.25">
      <c r="R3601" s="123">
        <v>29359094</v>
      </c>
      <c r="S3601" s="124" t="s">
        <v>6658</v>
      </c>
    </row>
    <row r="3602" spans="18:19" x14ac:dyDescent="0.25">
      <c r="R3602" s="123">
        <v>29359095</v>
      </c>
      <c r="S3602" s="124" t="s">
        <v>6659</v>
      </c>
    </row>
    <row r="3603" spans="18:19" x14ac:dyDescent="0.25">
      <c r="R3603" s="123">
        <v>29359096</v>
      </c>
      <c r="S3603" s="124" t="s">
        <v>6660</v>
      </c>
    </row>
    <row r="3604" spans="18:19" x14ac:dyDescent="0.25">
      <c r="R3604" s="123">
        <v>29359097</v>
      </c>
      <c r="S3604" s="124" t="s">
        <v>6661</v>
      </c>
    </row>
    <row r="3605" spans="18:19" x14ac:dyDescent="0.25">
      <c r="R3605" s="123">
        <v>29359099</v>
      </c>
      <c r="S3605" s="124" t="s">
        <v>4329</v>
      </c>
    </row>
    <row r="3606" spans="18:19" x14ac:dyDescent="0.25">
      <c r="R3606" s="123">
        <v>2936211</v>
      </c>
      <c r="S3606" s="124" t="s">
        <v>6662</v>
      </c>
    </row>
    <row r="3607" spans="18:19" x14ac:dyDescent="0.25">
      <c r="R3607" s="123">
        <v>29362111</v>
      </c>
      <c r="S3607" s="124" t="s">
        <v>6663</v>
      </c>
    </row>
    <row r="3608" spans="18:19" x14ac:dyDescent="0.25">
      <c r="R3608" s="123">
        <v>29362112</v>
      </c>
      <c r="S3608" s="124" t="s">
        <v>6664</v>
      </c>
    </row>
    <row r="3609" spans="18:19" x14ac:dyDescent="0.25">
      <c r="R3609" s="123">
        <v>29362113</v>
      </c>
      <c r="S3609" s="124" t="s">
        <v>6665</v>
      </c>
    </row>
    <row r="3610" spans="18:19" x14ac:dyDescent="0.25">
      <c r="R3610" s="123">
        <v>29362119</v>
      </c>
      <c r="S3610" s="124" t="s">
        <v>3707</v>
      </c>
    </row>
    <row r="3611" spans="18:19" x14ac:dyDescent="0.25">
      <c r="R3611" s="123">
        <v>29362190</v>
      </c>
      <c r="S3611" s="124" t="s">
        <v>3707</v>
      </c>
    </row>
    <row r="3612" spans="18:19" x14ac:dyDescent="0.25">
      <c r="R3612" s="123">
        <v>29362210</v>
      </c>
      <c r="S3612" s="124" t="s">
        <v>6666</v>
      </c>
    </row>
    <row r="3613" spans="18:19" x14ac:dyDescent="0.25">
      <c r="R3613" s="123">
        <v>29362220</v>
      </c>
      <c r="S3613" s="124" t="s">
        <v>6667</v>
      </c>
    </row>
    <row r="3614" spans="18:19" x14ac:dyDescent="0.25">
      <c r="R3614" s="123">
        <v>29362290</v>
      </c>
      <c r="S3614" s="124" t="s">
        <v>3707</v>
      </c>
    </row>
    <row r="3615" spans="18:19" x14ac:dyDescent="0.25">
      <c r="R3615" s="123">
        <v>29362310</v>
      </c>
      <c r="S3615" s="124" t="s">
        <v>6668</v>
      </c>
    </row>
    <row r="3616" spans="18:19" x14ac:dyDescent="0.25">
      <c r="R3616" s="123">
        <v>29362320</v>
      </c>
      <c r="S3616" s="124" t="s">
        <v>6669</v>
      </c>
    </row>
    <row r="3617" spans="18:19" x14ac:dyDescent="0.25">
      <c r="R3617" s="123">
        <v>29362390</v>
      </c>
      <c r="S3617" s="124" t="s">
        <v>3707</v>
      </c>
    </row>
    <row r="3618" spans="18:19" x14ac:dyDescent="0.25">
      <c r="R3618" s="123">
        <v>29362410</v>
      </c>
      <c r="S3618" s="124" t="s">
        <v>6670</v>
      </c>
    </row>
    <row r="3619" spans="18:19" x14ac:dyDescent="0.25">
      <c r="R3619" s="123">
        <v>29362490</v>
      </c>
      <c r="S3619" s="124" t="s">
        <v>3707</v>
      </c>
    </row>
    <row r="3620" spans="18:19" x14ac:dyDescent="0.25">
      <c r="R3620" s="123">
        <v>29362510</v>
      </c>
      <c r="S3620" s="124" t="s">
        <v>6671</v>
      </c>
    </row>
    <row r="3621" spans="18:19" x14ac:dyDescent="0.25">
      <c r="R3621" s="123">
        <v>29362520</v>
      </c>
      <c r="S3621" s="124" t="s">
        <v>6672</v>
      </c>
    </row>
    <row r="3622" spans="18:19" x14ac:dyDescent="0.25">
      <c r="R3622" s="123">
        <v>29362590</v>
      </c>
      <c r="S3622" s="124" t="s">
        <v>3707</v>
      </c>
    </row>
    <row r="3623" spans="18:19" x14ac:dyDescent="0.25">
      <c r="R3623" s="123">
        <v>29362610</v>
      </c>
      <c r="S3623" s="124" t="s">
        <v>6673</v>
      </c>
    </row>
    <row r="3624" spans="18:19" x14ac:dyDescent="0.25">
      <c r="R3624" s="123">
        <v>29362620</v>
      </c>
      <c r="S3624" s="124" t="s">
        <v>6674</v>
      </c>
    </row>
    <row r="3625" spans="18:19" x14ac:dyDescent="0.25">
      <c r="R3625" s="123">
        <v>29362630</v>
      </c>
      <c r="S3625" s="124" t="s">
        <v>6675</v>
      </c>
    </row>
    <row r="3626" spans="18:19" x14ac:dyDescent="0.25">
      <c r="R3626" s="123">
        <v>29362690</v>
      </c>
      <c r="S3626" s="124" t="s">
        <v>3707</v>
      </c>
    </row>
    <row r="3627" spans="18:19" x14ac:dyDescent="0.25">
      <c r="R3627" s="123">
        <v>29362710</v>
      </c>
      <c r="S3627" s="124" t="s">
        <v>6676</v>
      </c>
    </row>
    <row r="3628" spans="18:19" x14ac:dyDescent="0.25">
      <c r="R3628" s="123">
        <v>29362720</v>
      </c>
      <c r="S3628" s="124" t="s">
        <v>6677</v>
      </c>
    </row>
    <row r="3629" spans="18:19" x14ac:dyDescent="0.25">
      <c r="R3629" s="123">
        <v>29362790</v>
      </c>
      <c r="S3629" s="124" t="s">
        <v>3707</v>
      </c>
    </row>
    <row r="3630" spans="18:19" x14ac:dyDescent="0.25">
      <c r="R3630" s="123">
        <v>2936281</v>
      </c>
      <c r="S3630" s="124" t="s">
        <v>6678</v>
      </c>
    </row>
    <row r="3631" spans="18:19" x14ac:dyDescent="0.25">
      <c r="R3631" s="123">
        <v>29362811</v>
      </c>
      <c r="S3631" s="124" t="s">
        <v>6679</v>
      </c>
    </row>
    <row r="3632" spans="18:19" x14ac:dyDescent="0.25">
      <c r="R3632" s="123">
        <v>29362812</v>
      </c>
      <c r="S3632" s="124" t="s">
        <v>6680</v>
      </c>
    </row>
    <row r="3633" spans="18:19" x14ac:dyDescent="0.25">
      <c r="R3633" s="123">
        <v>29362819</v>
      </c>
      <c r="S3633" s="124" t="s">
        <v>3707</v>
      </c>
    </row>
    <row r="3634" spans="18:19" x14ac:dyDescent="0.25">
      <c r="R3634" s="123">
        <v>29362890</v>
      </c>
      <c r="S3634" s="124" t="s">
        <v>3707</v>
      </c>
    </row>
    <row r="3635" spans="18:19" x14ac:dyDescent="0.25">
      <c r="R3635" s="123">
        <v>2936291</v>
      </c>
      <c r="S3635" s="124" t="s">
        <v>6681</v>
      </c>
    </row>
    <row r="3636" spans="18:19" x14ac:dyDescent="0.25">
      <c r="R3636" s="123">
        <v>29362911</v>
      </c>
      <c r="S3636" s="124" t="s">
        <v>6682</v>
      </c>
    </row>
    <row r="3637" spans="18:19" x14ac:dyDescent="0.25">
      <c r="R3637" s="123">
        <v>29362919</v>
      </c>
      <c r="S3637" s="124" t="s">
        <v>3707</v>
      </c>
    </row>
    <row r="3638" spans="18:19" x14ac:dyDescent="0.25">
      <c r="R3638" s="123">
        <v>2936292</v>
      </c>
      <c r="S3638" s="124" t="s">
        <v>6683</v>
      </c>
    </row>
    <row r="3639" spans="18:19" x14ac:dyDescent="0.25">
      <c r="R3639" s="123">
        <v>29362921</v>
      </c>
      <c r="S3639" s="124" t="s">
        <v>6684</v>
      </c>
    </row>
    <row r="3640" spans="18:19" x14ac:dyDescent="0.25">
      <c r="R3640" s="123">
        <v>29362929</v>
      </c>
      <c r="S3640" s="124" t="s">
        <v>3707</v>
      </c>
    </row>
    <row r="3641" spans="18:19" x14ac:dyDescent="0.25">
      <c r="R3641" s="123">
        <v>2936293</v>
      </c>
      <c r="S3641" s="124" t="s">
        <v>6685</v>
      </c>
    </row>
    <row r="3642" spans="18:19" x14ac:dyDescent="0.25">
      <c r="R3642" s="123">
        <v>29362931</v>
      </c>
      <c r="S3642" s="124" t="s">
        <v>6686</v>
      </c>
    </row>
    <row r="3643" spans="18:19" x14ac:dyDescent="0.25">
      <c r="R3643" s="123">
        <v>29362939</v>
      </c>
      <c r="S3643" s="124" t="s">
        <v>3707</v>
      </c>
    </row>
    <row r="3644" spans="18:19" x14ac:dyDescent="0.25">
      <c r="R3644" s="123">
        <v>29362940</v>
      </c>
      <c r="S3644" s="124" t="s">
        <v>6687</v>
      </c>
    </row>
    <row r="3645" spans="18:19" x14ac:dyDescent="0.25">
      <c r="R3645" s="123">
        <v>2936295</v>
      </c>
      <c r="S3645" s="124" t="s">
        <v>6688</v>
      </c>
    </row>
    <row r="3646" spans="18:19" x14ac:dyDescent="0.25">
      <c r="R3646" s="123">
        <v>29362951</v>
      </c>
      <c r="S3646" s="124" t="s">
        <v>6689</v>
      </c>
    </row>
    <row r="3647" spans="18:19" x14ac:dyDescent="0.25">
      <c r="R3647" s="123">
        <v>29362952</v>
      </c>
      <c r="S3647" s="124" t="s">
        <v>6690</v>
      </c>
    </row>
    <row r="3648" spans="18:19" x14ac:dyDescent="0.25">
      <c r="R3648" s="123">
        <v>29362953</v>
      </c>
      <c r="S3648" s="124" t="s">
        <v>6691</v>
      </c>
    </row>
    <row r="3649" spans="18:19" x14ac:dyDescent="0.25">
      <c r="R3649" s="123">
        <v>29362959</v>
      </c>
      <c r="S3649" s="124" t="s">
        <v>3707</v>
      </c>
    </row>
    <row r="3650" spans="18:19" x14ac:dyDescent="0.25">
      <c r="R3650" s="123">
        <v>29362990</v>
      </c>
      <c r="S3650" s="124" t="s">
        <v>3707</v>
      </c>
    </row>
    <row r="3651" spans="18:19" x14ac:dyDescent="0.25">
      <c r="R3651" s="123">
        <v>29369000</v>
      </c>
      <c r="S3651" s="124" t="s">
        <v>6692</v>
      </c>
    </row>
    <row r="3652" spans="18:19" x14ac:dyDescent="0.25">
      <c r="R3652" s="123">
        <v>29371100</v>
      </c>
      <c r="S3652" s="124" t="s">
        <v>6693</v>
      </c>
    </row>
    <row r="3653" spans="18:19" x14ac:dyDescent="0.25">
      <c r="R3653" s="123">
        <v>29371200</v>
      </c>
      <c r="S3653" s="124" t="s">
        <v>6694</v>
      </c>
    </row>
    <row r="3654" spans="18:19" x14ac:dyDescent="0.25">
      <c r="R3654" s="123">
        <v>29371910</v>
      </c>
      <c r="S3654" s="124" t="s">
        <v>6695</v>
      </c>
    </row>
    <row r="3655" spans="18:19" x14ac:dyDescent="0.25">
      <c r="R3655" s="123">
        <v>29371920</v>
      </c>
      <c r="S3655" s="124" t="s">
        <v>6696</v>
      </c>
    </row>
    <row r="3656" spans="18:19" x14ac:dyDescent="0.25">
      <c r="R3656" s="123">
        <v>29371930</v>
      </c>
      <c r="S3656" s="124" t="s">
        <v>6697</v>
      </c>
    </row>
    <row r="3657" spans="18:19" x14ac:dyDescent="0.25">
      <c r="R3657" s="123">
        <v>29371940</v>
      </c>
      <c r="S3657" s="124" t="s">
        <v>6698</v>
      </c>
    </row>
    <row r="3658" spans="18:19" x14ac:dyDescent="0.25">
      <c r="R3658" s="123">
        <v>29371950</v>
      </c>
      <c r="S3658" s="124" t="s">
        <v>6699</v>
      </c>
    </row>
    <row r="3659" spans="18:19" x14ac:dyDescent="0.25">
      <c r="R3659" s="123">
        <v>29371990</v>
      </c>
      <c r="S3659" s="124" t="s">
        <v>3707</v>
      </c>
    </row>
    <row r="3660" spans="18:19" x14ac:dyDescent="0.25">
      <c r="R3660" s="123">
        <v>29372110</v>
      </c>
      <c r="S3660" s="124" t="s">
        <v>6700</v>
      </c>
    </row>
    <row r="3661" spans="18:19" x14ac:dyDescent="0.25">
      <c r="R3661" s="123">
        <v>29372120</v>
      </c>
      <c r="S3661" s="124" t="s">
        <v>6701</v>
      </c>
    </row>
    <row r="3662" spans="18:19" x14ac:dyDescent="0.25">
      <c r="R3662" s="123">
        <v>29372130</v>
      </c>
      <c r="S3662" s="124" t="s">
        <v>6702</v>
      </c>
    </row>
    <row r="3663" spans="18:19" x14ac:dyDescent="0.25">
      <c r="R3663" s="123">
        <v>29372140</v>
      </c>
      <c r="S3663" s="124" t="s">
        <v>6703</v>
      </c>
    </row>
    <row r="3664" spans="18:19" x14ac:dyDescent="0.25">
      <c r="R3664" s="123">
        <v>29372210</v>
      </c>
      <c r="S3664" s="124" t="s">
        <v>6704</v>
      </c>
    </row>
    <row r="3665" spans="18:19" x14ac:dyDescent="0.25">
      <c r="R3665" s="123">
        <v>2937222</v>
      </c>
      <c r="S3665" s="124" t="s">
        <v>6705</v>
      </c>
    </row>
    <row r="3666" spans="18:19" x14ac:dyDescent="0.25">
      <c r="R3666" s="123">
        <v>29372221</v>
      </c>
      <c r="S3666" s="124" t="s">
        <v>6706</v>
      </c>
    </row>
    <row r="3667" spans="18:19" x14ac:dyDescent="0.25">
      <c r="R3667" s="123">
        <v>29372229</v>
      </c>
      <c r="S3667" s="124" t="s">
        <v>3707</v>
      </c>
    </row>
    <row r="3668" spans="18:19" x14ac:dyDescent="0.25">
      <c r="R3668" s="123">
        <v>2937223</v>
      </c>
      <c r="S3668" s="124" t="s">
        <v>6707</v>
      </c>
    </row>
    <row r="3669" spans="18:19" x14ac:dyDescent="0.25">
      <c r="R3669" s="123">
        <v>29372231</v>
      </c>
      <c r="S3669" s="124" t="s">
        <v>6708</v>
      </c>
    </row>
    <row r="3670" spans="18:19" x14ac:dyDescent="0.25">
      <c r="R3670" s="123">
        <v>29372239</v>
      </c>
      <c r="S3670" s="124" t="s">
        <v>3707</v>
      </c>
    </row>
    <row r="3671" spans="18:19" x14ac:dyDescent="0.25">
      <c r="R3671" s="123">
        <v>29372290</v>
      </c>
      <c r="S3671" s="124" t="s">
        <v>3707</v>
      </c>
    </row>
    <row r="3672" spans="18:19" x14ac:dyDescent="0.25">
      <c r="R3672" s="123">
        <v>29372310</v>
      </c>
      <c r="S3672" s="124" t="s">
        <v>6709</v>
      </c>
    </row>
    <row r="3673" spans="18:19" x14ac:dyDescent="0.25">
      <c r="R3673" s="123">
        <v>2937232</v>
      </c>
      <c r="S3673" s="124" t="s">
        <v>6710</v>
      </c>
    </row>
    <row r="3674" spans="18:19" x14ac:dyDescent="0.25">
      <c r="R3674" s="123">
        <v>29372321</v>
      </c>
      <c r="S3674" s="124" t="s">
        <v>6711</v>
      </c>
    </row>
    <row r="3675" spans="18:19" x14ac:dyDescent="0.25">
      <c r="R3675" s="123">
        <v>29372322</v>
      </c>
      <c r="S3675" s="124" t="s">
        <v>6712</v>
      </c>
    </row>
    <row r="3676" spans="18:19" x14ac:dyDescent="0.25">
      <c r="R3676" s="123">
        <v>29372329</v>
      </c>
      <c r="S3676" s="124" t="s">
        <v>3707</v>
      </c>
    </row>
    <row r="3677" spans="18:19" x14ac:dyDescent="0.25">
      <c r="R3677" s="123">
        <v>2937233</v>
      </c>
      <c r="S3677" s="124" t="s">
        <v>6713</v>
      </c>
    </row>
    <row r="3678" spans="18:19" x14ac:dyDescent="0.25">
      <c r="R3678" s="123">
        <v>29372331</v>
      </c>
      <c r="S3678" s="124" t="s">
        <v>6714</v>
      </c>
    </row>
    <row r="3679" spans="18:19" x14ac:dyDescent="0.25">
      <c r="R3679" s="123">
        <v>29372339</v>
      </c>
      <c r="S3679" s="124" t="s">
        <v>3707</v>
      </c>
    </row>
    <row r="3680" spans="18:19" x14ac:dyDescent="0.25">
      <c r="R3680" s="123">
        <v>2937234</v>
      </c>
      <c r="S3680" s="124" t="s">
        <v>6715</v>
      </c>
    </row>
    <row r="3681" spans="18:19" x14ac:dyDescent="0.25">
      <c r="R3681" s="123">
        <v>29372341</v>
      </c>
      <c r="S3681" s="124" t="s">
        <v>6716</v>
      </c>
    </row>
    <row r="3682" spans="18:19" x14ac:dyDescent="0.25">
      <c r="R3682" s="123">
        <v>29372342</v>
      </c>
      <c r="S3682" s="124" t="s">
        <v>6717</v>
      </c>
    </row>
    <row r="3683" spans="18:19" x14ac:dyDescent="0.25">
      <c r="R3683" s="123">
        <v>29372349</v>
      </c>
      <c r="S3683" s="124" t="s">
        <v>3707</v>
      </c>
    </row>
    <row r="3684" spans="18:19" x14ac:dyDescent="0.25">
      <c r="R3684" s="123">
        <v>2937235</v>
      </c>
      <c r="S3684" s="124" t="s">
        <v>6718</v>
      </c>
    </row>
    <row r="3685" spans="18:19" x14ac:dyDescent="0.25">
      <c r="R3685" s="123">
        <v>29372351</v>
      </c>
      <c r="S3685" s="124" t="s">
        <v>6719</v>
      </c>
    </row>
    <row r="3686" spans="18:19" x14ac:dyDescent="0.25">
      <c r="R3686" s="123">
        <v>29372359</v>
      </c>
      <c r="S3686" s="124" t="s">
        <v>3707</v>
      </c>
    </row>
    <row r="3687" spans="18:19" x14ac:dyDescent="0.25">
      <c r="R3687" s="123">
        <v>29372360</v>
      </c>
      <c r="S3687" s="124" t="s">
        <v>6720</v>
      </c>
    </row>
    <row r="3688" spans="18:19" x14ac:dyDescent="0.25">
      <c r="R3688" s="123">
        <v>29372370</v>
      </c>
      <c r="S3688" s="124" t="s">
        <v>6721</v>
      </c>
    </row>
    <row r="3689" spans="18:19" x14ac:dyDescent="0.25">
      <c r="R3689" s="123">
        <v>2937239</v>
      </c>
      <c r="S3689" s="124" t="s">
        <v>3707</v>
      </c>
    </row>
    <row r="3690" spans="18:19" x14ac:dyDescent="0.25">
      <c r="R3690" s="123">
        <v>29372391</v>
      </c>
      <c r="S3690" s="124" t="s">
        <v>6722</v>
      </c>
    </row>
    <row r="3691" spans="18:19" x14ac:dyDescent="0.25">
      <c r="R3691" s="123">
        <v>29372392</v>
      </c>
      <c r="S3691" s="124" t="s">
        <v>6723</v>
      </c>
    </row>
    <row r="3692" spans="18:19" x14ac:dyDescent="0.25">
      <c r="R3692" s="123">
        <v>29372399</v>
      </c>
      <c r="S3692" s="124" t="s">
        <v>3707</v>
      </c>
    </row>
    <row r="3693" spans="18:19" x14ac:dyDescent="0.25">
      <c r="R3693" s="123">
        <v>29372910</v>
      </c>
      <c r="S3693" s="124" t="s">
        <v>6724</v>
      </c>
    </row>
    <row r="3694" spans="18:19" x14ac:dyDescent="0.25">
      <c r="R3694" s="123">
        <v>29372920</v>
      </c>
      <c r="S3694" s="124" t="s">
        <v>6725</v>
      </c>
    </row>
    <row r="3695" spans="18:19" x14ac:dyDescent="0.25">
      <c r="R3695" s="123">
        <v>2937293</v>
      </c>
      <c r="S3695" s="124" t="s">
        <v>6726</v>
      </c>
    </row>
    <row r="3696" spans="18:19" x14ac:dyDescent="0.25">
      <c r="R3696" s="123">
        <v>29372931</v>
      </c>
      <c r="S3696" s="124" t="s">
        <v>6727</v>
      </c>
    </row>
    <row r="3697" spans="18:19" x14ac:dyDescent="0.25">
      <c r="R3697" s="123">
        <v>29372939</v>
      </c>
      <c r="S3697" s="124" t="s">
        <v>3707</v>
      </c>
    </row>
    <row r="3698" spans="18:19" x14ac:dyDescent="0.25">
      <c r="R3698" s="123">
        <v>29372940</v>
      </c>
      <c r="S3698" s="124" t="s">
        <v>6728</v>
      </c>
    </row>
    <row r="3699" spans="18:19" x14ac:dyDescent="0.25">
      <c r="R3699" s="123">
        <v>29372950</v>
      </c>
      <c r="S3699" s="124" t="s">
        <v>6729</v>
      </c>
    </row>
    <row r="3700" spans="18:19" x14ac:dyDescent="0.25">
      <c r="R3700" s="123">
        <v>29372960</v>
      </c>
      <c r="S3700" s="124" t="s">
        <v>6730</v>
      </c>
    </row>
    <row r="3701" spans="18:19" x14ac:dyDescent="0.25">
      <c r="R3701" s="123">
        <v>29372990</v>
      </c>
      <c r="S3701" s="124" t="s">
        <v>3707</v>
      </c>
    </row>
    <row r="3702" spans="18:19" x14ac:dyDescent="0.25">
      <c r="R3702" s="123">
        <v>29375000</v>
      </c>
      <c r="S3702" s="124" t="s">
        <v>6731</v>
      </c>
    </row>
    <row r="3703" spans="18:19" x14ac:dyDescent="0.25">
      <c r="R3703" s="123">
        <v>29379010</v>
      </c>
      <c r="S3703" s="124" t="s">
        <v>6732</v>
      </c>
    </row>
    <row r="3704" spans="18:19" x14ac:dyDescent="0.25">
      <c r="R3704" s="123">
        <v>29379030</v>
      </c>
      <c r="S3704" s="124" t="s">
        <v>6733</v>
      </c>
    </row>
    <row r="3705" spans="18:19" x14ac:dyDescent="0.25">
      <c r="R3705" s="123">
        <v>29379040</v>
      </c>
      <c r="S3705" s="124" t="s">
        <v>6734</v>
      </c>
    </row>
    <row r="3706" spans="18:19" x14ac:dyDescent="0.25">
      <c r="R3706" s="123">
        <v>29379090</v>
      </c>
      <c r="S3706" s="124" t="s">
        <v>3707</v>
      </c>
    </row>
    <row r="3707" spans="18:19" x14ac:dyDescent="0.25">
      <c r="R3707" s="123">
        <v>29381000</v>
      </c>
      <c r="S3707" s="124" t="s">
        <v>6735</v>
      </c>
    </row>
    <row r="3708" spans="18:19" x14ac:dyDescent="0.25">
      <c r="R3708" s="123">
        <v>29389010</v>
      </c>
      <c r="S3708" s="124" t="s">
        <v>6736</v>
      </c>
    </row>
    <row r="3709" spans="18:19" x14ac:dyDescent="0.25">
      <c r="R3709" s="123">
        <v>29389020</v>
      </c>
      <c r="S3709" s="124" t="s">
        <v>6737</v>
      </c>
    </row>
    <row r="3710" spans="18:19" x14ac:dyDescent="0.25">
      <c r="R3710" s="123">
        <v>29389090</v>
      </c>
      <c r="S3710" s="124" t="s">
        <v>3707</v>
      </c>
    </row>
    <row r="3711" spans="18:19" x14ac:dyDescent="0.25">
      <c r="R3711" s="123">
        <v>29391110</v>
      </c>
      <c r="S3711" s="124" t="s">
        <v>6738</v>
      </c>
    </row>
    <row r="3712" spans="18:19" x14ac:dyDescent="0.25">
      <c r="R3712" s="123">
        <v>2939112</v>
      </c>
      <c r="S3712" s="124" t="s">
        <v>6739</v>
      </c>
    </row>
    <row r="3713" spans="18:19" x14ac:dyDescent="0.25">
      <c r="R3713" s="123">
        <v>29391121</v>
      </c>
      <c r="S3713" s="124" t="s">
        <v>6740</v>
      </c>
    </row>
    <row r="3714" spans="18:19" x14ac:dyDescent="0.25">
      <c r="R3714" s="123">
        <v>29391122</v>
      </c>
      <c r="S3714" s="124" t="s">
        <v>6741</v>
      </c>
    </row>
    <row r="3715" spans="18:19" x14ac:dyDescent="0.25">
      <c r="R3715" s="123">
        <v>29391123</v>
      </c>
      <c r="S3715" s="124" t="s">
        <v>6742</v>
      </c>
    </row>
    <row r="3716" spans="18:19" x14ac:dyDescent="0.25">
      <c r="R3716" s="123">
        <v>2939113</v>
      </c>
      <c r="S3716" s="124" t="s">
        <v>6743</v>
      </c>
    </row>
    <row r="3717" spans="18:19" x14ac:dyDescent="0.25">
      <c r="R3717" s="123">
        <v>29391131</v>
      </c>
      <c r="S3717" s="124" t="s">
        <v>6744</v>
      </c>
    </row>
    <row r="3718" spans="18:19" x14ac:dyDescent="0.25">
      <c r="R3718" s="123">
        <v>29391132</v>
      </c>
      <c r="S3718" s="124" t="s">
        <v>6745</v>
      </c>
    </row>
    <row r="3719" spans="18:19" x14ac:dyDescent="0.25">
      <c r="R3719" s="123">
        <v>29391140</v>
      </c>
      <c r="S3719" s="124" t="s">
        <v>6746</v>
      </c>
    </row>
    <row r="3720" spans="18:19" x14ac:dyDescent="0.25">
      <c r="R3720" s="123">
        <v>2939115</v>
      </c>
      <c r="S3720" s="124" t="s">
        <v>6747</v>
      </c>
    </row>
    <row r="3721" spans="18:19" x14ac:dyDescent="0.25">
      <c r="R3721" s="123">
        <v>29391151</v>
      </c>
      <c r="S3721" s="124" t="s">
        <v>6748</v>
      </c>
    </row>
    <row r="3722" spans="18:19" x14ac:dyDescent="0.25">
      <c r="R3722" s="123">
        <v>29391152</v>
      </c>
      <c r="S3722" s="124" t="s">
        <v>6749</v>
      </c>
    </row>
    <row r="3723" spans="18:19" x14ac:dyDescent="0.25">
      <c r="R3723" s="123">
        <v>29391153</v>
      </c>
      <c r="S3723" s="124" t="s">
        <v>6750</v>
      </c>
    </row>
    <row r="3724" spans="18:19" x14ac:dyDescent="0.25">
      <c r="R3724" s="123">
        <v>2939116</v>
      </c>
      <c r="S3724" s="124" t="s">
        <v>6751</v>
      </c>
    </row>
    <row r="3725" spans="18:19" x14ac:dyDescent="0.25">
      <c r="R3725" s="123">
        <v>29391161</v>
      </c>
      <c r="S3725" s="124" t="s">
        <v>6752</v>
      </c>
    </row>
    <row r="3726" spans="18:19" x14ac:dyDescent="0.25">
      <c r="R3726" s="123">
        <v>29391162</v>
      </c>
      <c r="S3726" s="124" t="s">
        <v>6753</v>
      </c>
    </row>
    <row r="3727" spans="18:19" x14ac:dyDescent="0.25">
      <c r="R3727" s="123">
        <v>29391169</v>
      </c>
      <c r="S3727" s="124" t="s">
        <v>3707</v>
      </c>
    </row>
    <row r="3728" spans="18:19" x14ac:dyDescent="0.25">
      <c r="R3728" s="123">
        <v>29391170</v>
      </c>
      <c r="S3728" s="124" t="s">
        <v>6754</v>
      </c>
    </row>
    <row r="3729" spans="18:19" x14ac:dyDescent="0.25">
      <c r="R3729" s="123">
        <v>2939118</v>
      </c>
      <c r="S3729" s="124" t="s">
        <v>6755</v>
      </c>
    </row>
    <row r="3730" spans="18:19" x14ac:dyDescent="0.25">
      <c r="R3730" s="123">
        <v>29391181</v>
      </c>
      <c r="S3730" s="124" t="s">
        <v>6756</v>
      </c>
    </row>
    <row r="3731" spans="18:19" x14ac:dyDescent="0.25">
      <c r="R3731" s="123">
        <v>29391182</v>
      </c>
      <c r="S3731" s="124" t="s">
        <v>6757</v>
      </c>
    </row>
    <row r="3732" spans="18:19" x14ac:dyDescent="0.25">
      <c r="R3732" s="123">
        <v>2939119</v>
      </c>
      <c r="S3732" s="124" t="s">
        <v>6758</v>
      </c>
    </row>
    <row r="3733" spans="18:19" x14ac:dyDescent="0.25">
      <c r="R3733" s="123">
        <v>29391191</v>
      </c>
      <c r="S3733" s="124" t="s">
        <v>6759</v>
      </c>
    </row>
    <row r="3734" spans="18:19" x14ac:dyDescent="0.25">
      <c r="R3734" s="123">
        <v>29391192</v>
      </c>
      <c r="S3734" s="124" t="s">
        <v>6760</v>
      </c>
    </row>
    <row r="3735" spans="18:19" x14ac:dyDescent="0.25">
      <c r="R3735" s="123">
        <v>29391900</v>
      </c>
      <c r="S3735" s="124" t="s">
        <v>3707</v>
      </c>
    </row>
    <row r="3736" spans="18:19" x14ac:dyDescent="0.25">
      <c r="R3736" s="123">
        <v>29392000</v>
      </c>
      <c r="S3736" s="124" t="s">
        <v>6761</v>
      </c>
    </row>
    <row r="3737" spans="18:19" x14ac:dyDescent="0.25">
      <c r="R3737" s="123">
        <v>29393010</v>
      </c>
      <c r="S3737" s="124" t="s">
        <v>6762</v>
      </c>
    </row>
    <row r="3738" spans="18:19" x14ac:dyDescent="0.25">
      <c r="R3738" s="123">
        <v>29393020</v>
      </c>
      <c r="S3738" s="124" t="s">
        <v>5769</v>
      </c>
    </row>
    <row r="3739" spans="18:19" x14ac:dyDescent="0.25">
      <c r="R3739" s="123">
        <v>29394100</v>
      </c>
      <c r="S3739" s="124" t="s">
        <v>6763</v>
      </c>
    </row>
    <row r="3740" spans="18:19" x14ac:dyDescent="0.25">
      <c r="R3740" s="123">
        <v>29394200</v>
      </c>
      <c r="S3740" s="124" t="s">
        <v>6764</v>
      </c>
    </row>
    <row r="3741" spans="18:19" x14ac:dyDescent="0.25">
      <c r="R3741" s="123">
        <v>29394300</v>
      </c>
      <c r="S3741" s="124" t="s">
        <v>6765</v>
      </c>
    </row>
    <row r="3742" spans="18:19" x14ac:dyDescent="0.25">
      <c r="R3742" s="123">
        <v>29394400</v>
      </c>
      <c r="S3742" s="124" t="s">
        <v>6766</v>
      </c>
    </row>
    <row r="3743" spans="18:19" x14ac:dyDescent="0.25">
      <c r="R3743" s="123">
        <v>29394900</v>
      </c>
      <c r="S3743" s="124" t="s">
        <v>3707</v>
      </c>
    </row>
    <row r="3744" spans="18:19" x14ac:dyDescent="0.25">
      <c r="R3744" s="123">
        <v>29395100</v>
      </c>
      <c r="S3744" s="124" t="s">
        <v>6767</v>
      </c>
    </row>
    <row r="3745" spans="18:19" x14ac:dyDescent="0.25">
      <c r="R3745" s="123">
        <v>29395910</v>
      </c>
      <c r="S3745" s="124" t="s">
        <v>6768</v>
      </c>
    </row>
    <row r="3746" spans="18:19" x14ac:dyDescent="0.25">
      <c r="R3746" s="123">
        <v>29395920</v>
      </c>
      <c r="S3746" s="124" t="s">
        <v>6769</v>
      </c>
    </row>
    <row r="3747" spans="18:19" x14ac:dyDescent="0.25">
      <c r="R3747" s="123">
        <v>29395990</v>
      </c>
      <c r="S3747" s="124" t="s">
        <v>3707</v>
      </c>
    </row>
    <row r="3748" spans="18:19" x14ac:dyDescent="0.25">
      <c r="R3748" s="123">
        <v>29396100</v>
      </c>
      <c r="S3748" s="124" t="s">
        <v>6770</v>
      </c>
    </row>
    <row r="3749" spans="18:19" x14ac:dyDescent="0.25">
      <c r="R3749" s="123">
        <v>29396200</v>
      </c>
      <c r="S3749" s="124" t="s">
        <v>6771</v>
      </c>
    </row>
    <row r="3750" spans="18:19" x14ac:dyDescent="0.25">
      <c r="R3750" s="123">
        <v>29396300</v>
      </c>
      <c r="S3750" s="124" t="s">
        <v>6772</v>
      </c>
    </row>
    <row r="3751" spans="18:19" x14ac:dyDescent="0.25">
      <c r="R3751" s="123">
        <v>2939691</v>
      </c>
      <c r="S3751" s="124" t="s">
        <v>6773</v>
      </c>
    </row>
    <row r="3752" spans="18:19" x14ac:dyDescent="0.25">
      <c r="R3752" s="123">
        <v>29396911</v>
      </c>
      <c r="S3752" s="124" t="s">
        <v>6774</v>
      </c>
    </row>
    <row r="3753" spans="18:19" x14ac:dyDescent="0.25">
      <c r="R3753" s="123">
        <v>29396919</v>
      </c>
      <c r="S3753" s="124" t="s">
        <v>3707</v>
      </c>
    </row>
    <row r="3754" spans="18:19" x14ac:dyDescent="0.25">
      <c r="R3754" s="123">
        <v>2939692</v>
      </c>
      <c r="S3754" s="124" t="s">
        <v>6775</v>
      </c>
    </row>
    <row r="3755" spans="18:19" x14ac:dyDescent="0.25">
      <c r="R3755" s="123">
        <v>29396921</v>
      </c>
      <c r="S3755" s="124" t="s">
        <v>6776</v>
      </c>
    </row>
    <row r="3756" spans="18:19" x14ac:dyDescent="0.25">
      <c r="R3756" s="123">
        <v>29396929</v>
      </c>
      <c r="S3756" s="124" t="s">
        <v>3707</v>
      </c>
    </row>
    <row r="3757" spans="18:19" x14ac:dyDescent="0.25">
      <c r="R3757" s="123">
        <v>2939693</v>
      </c>
      <c r="S3757" s="124" t="s">
        <v>6777</v>
      </c>
    </row>
    <row r="3758" spans="18:19" x14ac:dyDescent="0.25">
      <c r="R3758" s="123">
        <v>29396931</v>
      </c>
      <c r="S3758" s="124" t="s">
        <v>6778</v>
      </c>
    </row>
    <row r="3759" spans="18:19" x14ac:dyDescent="0.25">
      <c r="R3759" s="123">
        <v>29396939</v>
      </c>
      <c r="S3759" s="124" t="s">
        <v>3707</v>
      </c>
    </row>
    <row r="3760" spans="18:19" x14ac:dyDescent="0.25">
      <c r="R3760" s="123">
        <v>2939694</v>
      </c>
      <c r="S3760" s="124" t="s">
        <v>6779</v>
      </c>
    </row>
    <row r="3761" spans="18:19" x14ac:dyDescent="0.25">
      <c r="R3761" s="123">
        <v>29396941</v>
      </c>
      <c r="S3761" s="124" t="s">
        <v>6780</v>
      </c>
    </row>
    <row r="3762" spans="18:19" x14ac:dyDescent="0.25">
      <c r="R3762" s="123">
        <v>29396942</v>
      </c>
      <c r="S3762" s="124" t="s">
        <v>6781</v>
      </c>
    </row>
    <row r="3763" spans="18:19" x14ac:dyDescent="0.25">
      <c r="R3763" s="123">
        <v>29396949</v>
      </c>
      <c r="S3763" s="124" t="s">
        <v>3707</v>
      </c>
    </row>
    <row r="3764" spans="18:19" x14ac:dyDescent="0.25">
      <c r="R3764" s="123">
        <v>2939695</v>
      </c>
      <c r="S3764" s="124" t="s">
        <v>6782</v>
      </c>
    </row>
    <row r="3765" spans="18:19" x14ac:dyDescent="0.25">
      <c r="R3765" s="123">
        <v>29396951</v>
      </c>
      <c r="S3765" s="124" t="s">
        <v>6783</v>
      </c>
    </row>
    <row r="3766" spans="18:19" x14ac:dyDescent="0.25">
      <c r="R3766" s="123">
        <v>29396952</v>
      </c>
      <c r="S3766" s="124" t="s">
        <v>6784</v>
      </c>
    </row>
    <row r="3767" spans="18:19" x14ac:dyDescent="0.25">
      <c r="R3767" s="123">
        <v>29396959</v>
      </c>
      <c r="S3767" s="124" t="s">
        <v>3707</v>
      </c>
    </row>
    <row r="3768" spans="18:19" x14ac:dyDescent="0.25">
      <c r="R3768" s="123">
        <v>29396990</v>
      </c>
      <c r="S3768" s="124" t="s">
        <v>3707</v>
      </c>
    </row>
    <row r="3769" spans="18:19" x14ac:dyDescent="0.25">
      <c r="R3769" s="123">
        <v>2939711</v>
      </c>
      <c r="S3769" s="124" t="s">
        <v>6785</v>
      </c>
    </row>
    <row r="3770" spans="18:19" x14ac:dyDescent="0.25">
      <c r="R3770" s="123">
        <v>29397111</v>
      </c>
      <c r="S3770" s="124" t="s">
        <v>6786</v>
      </c>
    </row>
    <row r="3771" spans="18:19" x14ac:dyDescent="0.25">
      <c r="R3771" s="123">
        <v>29397112</v>
      </c>
      <c r="S3771" s="124" t="s">
        <v>6787</v>
      </c>
    </row>
    <row r="3772" spans="18:19" x14ac:dyDescent="0.25">
      <c r="R3772" s="123">
        <v>29397119</v>
      </c>
      <c r="S3772" s="124" t="s">
        <v>3707</v>
      </c>
    </row>
    <row r="3773" spans="18:19" x14ac:dyDescent="0.25">
      <c r="R3773" s="123">
        <v>29397120</v>
      </c>
      <c r="S3773" s="124" t="s">
        <v>6788</v>
      </c>
    </row>
    <row r="3774" spans="18:19" x14ac:dyDescent="0.25">
      <c r="R3774" s="123">
        <v>29397130</v>
      </c>
      <c r="S3774" s="124" t="s">
        <v>6789</v>
      </c>
    </row>
    <row r="3775" spans="18:19" x14ac:dyDescent="0.25">
      <c r="R3775" s="123">
        <v>29397140</v>
      </c>
      <c r="S3775" s="124" t="s">
        <v>6790</v>
      </c>
    </row>
    <row r="3776" spans="18:19" x14ac:dyDescent="0.25">
      <c r="R3776" s="123">
        <v>2939791</v>
      </c>
      <c r="S3776" s="124" t="s">
        <v>6791</v>
      </c>
    </row>
    <row r="3777" spans="18:19" x14ac:dyDescent="0.25">
      <c r="R3777" s="123">
        <v>29397911</v>
      </c>
      <c r="S3777" s="124" t="s">
        <v>6792</v>
      </c>
    </row>
    <row r="3778" spans="18:19" x14ac:dyDescent="0.25">
      <c r="R3778" s="123">
        <v>29397919</v>
      </c>
      <c r="S3778" s="124" t="s">
        <v>3707</v>
      </c>
    </row>
    <row r="3779" spans="18:19" x14ac:dyDescent="0.25">
      <c r="R3779" s="123">
        <v>29397920</v>
      </c>
      <c r="S3779" s="124" t="s">
        <v>6793</v>
      </c>
    </row>
    <row r="3780" spans="18:19" x14ac:dyDescent="0.25">
      <c r="R3780" s="123">
        <v>2939793</v>
      </c>
      <c r="S3780" s="124" t="s">
        <v>6794</v>
      </c>
    </row>
    <row r="3781" spans="18:19" x14ac:dyDescent="0.25">
      <c r="R3781" s="123">
        <v>29397931</v>
      </c>
      <c r="S3781" s="124" t="s">
        <v>6795</v>
      </c>
    </row>
    <row r="3782" spans="18:19" x14ac:dyDescent="0.25">
      <c r="R3782" s="123">
        <v>29397939</v>
      </c>
      <c r="S3782" s="124" t="s">
        <v>3707</v>
      </c>
    </row>
    <row r="3783" spans="18:19" x14ac:dyDescent="0.25">
      <c r="R3783" s="123">
        <v>29397940</v>
      </c>
      <c r="S3783" s="124" t="s">
        <v>6796</v>
      </c>
    </row>
    <row r="3784" spans="18:19" x14ac:dyDescent="0.25">
      <c r="R3784" s="123">
        <v>29397990</v>
      </c>
      <c r="S3784" s="124" t="s">
        <v>3707</v>
      </c>
    </row>
    <row r="3785" spans="18:19" x14ac:dyDescent="0.25">
      <c r="R3785" s="123">
        <v>29398000</v>
      </c>
      <c r="S3785" s="124" t="s">
        <v>3707</v>
      </c>
    </row>
    <row r="3786" spans="18:19" x14ac:dyDescent="0.25">
      <c r="R3786" s="123">
        <v>2940001</v>
      </c>
      <c r="S3786" s="124" t="s">
        <v>6797</v>
      </c>
    </row>
    <row r="3787" spans="18:19" x14ac:dyDescent="0.25">
      <c r="R3787" s="123">
        <v>29400011</v>
      </c>
      <c r="S3787" s="124" t="s">
        <v>6798</v>
      </c>
    </row>
    <row r="3788" spans="18:19" x14ac:dyDescent="0.25">
      <c r="R3788" s="123">
        <v>29400012</v>
      </c>
      <c r="S3788" s="124" t="s">
        <v>6799</v>
      </c>
    </row>
    <row r="3789" spans="18:19" x14ac:dyDescent="0.25">
      <c r="R3789" s="123">
        <v>29400013</v>
      </c>
      <c r="S3789" s="124" t="s">
        <v>6800</v>
      </c>
    </row>
    <row r="3790" spans="18:19" x14ac:dyDescent="0.25">
      <c r="R3790" s="123">
        <v>29400019</v>
      </c>
      <c r="S3790" s="124" t="s">
        <v>3707</v>
      </c>
    </row>
    <row r="3791" spans="18:19" x14ac:dyDescent="0.25">
      <c r="R3791" s="123">
        <v>2940002</v>
      </c>
      <c r="S3791" s="124" t="s">
        <v>6801</v>
      </c>
    </row>
    <row r="3792" spans="18:19" x14ac:dyDescent="0.25">
      <c r="R3792" s="123">
        <v>29400021</v>
      </c>
      <c r="S3792" s="124" t="s">
        <v>6802</v>
      </c>
    </row>
    <row r="3793" spans="18:19" x14ac:dyDescent="0.25">
      <c r="R3793" s="123">
        <v>29400022</v>
      </c>
      <c r="S3793" s="124" t="s">
        <v>6803</v>
      </c>
    </row>
    <row r="3794" spans="18:19" x14ac:dyDescent="0.25">
      <c r="R3794" s="123">
        <v>29400023</v>
      </c>
      <c r="S3794" s="124" t="s">
        <v>6804</v>
      </c>
    </row>
    <row r="3795" spans="18:19" x14ac:dyDescent="0.25">
      <c r="R3795" s="123">
        <v>29400029</v>
      </c>
      <c r="S3795" s="124" t="s">
        <v>3707</v>
      </c>
    </row>
    <row r="3796" spans="18:19" x14ac:dyDescent="0.25">
      <c r="R3796" s="123">
        <v>2940009</v>
      </c>
      <c r="S3796" s="124" t="s">
        <v>3707</v>
      </c>
    </row>
    <row r="3797" spans="18:19" x14ac:dyDescent="0.25">
      <c r="R3797" s="123">
        <v>29400092</v>
      </c>
      <c r="S3797" s="124" t="s">
        <v>6805</v>
      </c>
    </row>
    <row r="3798" spans="18:19" x14ac:dyDescent="0.25">
      <c r="R3798" s="123">
        <v>29400093</v>
      </c>
      <c r="S3798" s="124" t="s">
        <v>6806</v>
      </c>
    </row>
    <row r="3799" spans="18:19" x14ac:dyDescent="0.25">
      <c r="R3799" s="123">
        <v>29400094</v>
      </c>
      <c r="S3799" s="124" t="s">
        <v>6807</v>
      </c>
    </row>
    <row r="3800" spans="18:19" x14ac:dyDescent="0.25">
      <c r="R3800" s="123">
        <v>29400099</v>
      </c>
      <c r="S3800" s="124" t="s">
        <v>3707</v>
      </c>
    </row>
    <row r="3801" spans="18:19" x14ac:dyDescent="0.25">
      <c r="R3801" s="123">
        <v>29411010</v>
      </c>
      <c r="S3801" s="124" t="s">
        <v>6808</v>
      </c>
    </row>
    <row r="3802" spans="18:19" x14ac:dyDescent="0.25">
      <c r="R3802" s="123">
        <v>29411020</v>
      </c>
      <c r="S3802" s="124" t="s">
        <v>6809</v>
      </c>
    </row>
    <row r="3803" spans="18:19" x14ac:dyDescent="0.25">
      <c r="R3803" s="123">
        <v>2941103</v>
      </c>
      <c r="S3803" s="124" t="s">
        <v>6810</v>
      </c>
    </row>
    <row r="3804" spans="18:19" x14ac:dyDescent="0.25">
      <c r="R3804" s="123">
        <v>29411031</v>
      </c>
      <c r="S3804" s="124" t="s">
        <v>6811</v>
      </c>
    </row>
    <row r="3805" spans="18:19" x14ac:dyDescent="0.25">
      <c r="R3805" s="123">
        <v>29411039</v>
      </c>
      <c r="S3805" s="124" t="s">
        <v>3707</v>
      </c>
    </row>
    <row r="3806" spans="18:19" x14ac:dyDescent="0.25">
      <c r="R3806" s="123">
        <v>2941104</v>
      </c>
      <c r="S3806" s="124" t="s">
        <v>6812</v>
      </c>
    </row>
    <row r="3807" spans="18:19" x14ac:dyDescent="0.25">
      <c r="R3807" s="123">
        <v>29411041</v>
      </c>
      <c r="S3807" s="124" t="s">
        <v>6813</v>
      </c>
    </row>
    <row r="3808" spans="18:19" x14ac:dyDescent="0.25">
      <c r="R3808" s="123">
        <v>29411042</v>
      </c>
      <c r="S3808" s="124" t="s">
        <v>6814</v>
      </c>
    </row>
    <row r="3809" spans="18:19" x14ac:dyDescent="0.25">
      <c r="R3809" s="123">
        <v>29411043</v>
      </c>
      <c r="S3809" s="124" t="s">
        <v>6815</v>
      </c>
    </row>
    <row r="3810" spans="18:19" x14ac:dyDescent="0.25">
      <c r="R3810" s="123">
        <v>29411049</v>
      </c>
      <c r="S3810" s="124" t="s">
        <v>3707</v>
      </c>
    </row>
    <row r="3811" spans="18:19" x14ac:dyDescent="0.25">
      <c r="R3811" s="123">
        <v>29411090</v>
      </c>
      <c r="S3811" s="124" t="s">
        <v>3707</v>
      </c>
    </row>
    <row r="3812" spans="18:19" x14ac:dyDescent="0.25">
      <c r="R3812" s="123">
        <v>29412010</v>
      </c>
      <c r="S3812" s="124" t="s">
        <v>5927</v>
      </c>
    </row>
    <row r="3813" spans="18:19" x14ac:dyDescent="0.25">
      <c r="R3813" s="123">
        <v>29412090</v>
      </c>
      <c r="S3813" s="124" t="s">
        <v>3707</v>
      </c>
    </row>
    <row r="3814" spans="18:19" x14ac:dyDescent="0.25">
      <c r="R3814" s="123">
        <v>29413010</v>
      </c>
      <c r="S3814" s="124" t="s">
        <v>6816</v>
      </c>
    </row>
    <row r="3815" spans="18:19" x14ac:dyDescent="0.25">
      <c r="R3815" s="123">
        <v>29413020</v>
      </c>
      <c r="S3815" s="124" t="s">
        <v>6817</v>
      </c>
    </row>
    <row r="3816" spans="18:19" x14ac:dyDescent="0.25">
      <c r="R3816" s="123">
        <v>2941303</v>
      </c>
      <c r="S3816" s="124" t="s">
        <v>6818</v>
      </c>
    </row>
    <row r="3817" spans="18:19" x14ac:dyDescent="0.25">
      <c r="R3817" s="123">
        <v>29413031</v>
      </c>
      <c r="S3817" s="124" t="s">
        <v>6819</v>
      </c>
    </row>
    <row r="3818" spans="18:19" x14ac:dyDescent="0.25">
      <c r="R3818" s="123">
        <v>29413032</v>
      </c>
      <c r="S3818" s="124" t="s">
        <v>5769</v>
      </c>
    </row>
    <row r="3819" spans="18:19" x14ac:dyDescent="0.25">
      <c r="R3819" s="123">
        <v>29413090</v>
      </c>
      <c r="S3819" s="124" t="s">
        <v>3707</v>
      </c>
    </row>
    <row r="3820" spans="18:19" x14ac:dyDescent="0.25">
      <c r="R3820" s="123">
        <v>2941401</v>
      </c>
      <c r="S3820" s="124" t="s">
        <v>6820</v>
      </c>
    </row>
    <row r="3821" spans="18:19" x14ac:dyDescent="0.25">
      <c r="R3821" s="123">
        <v>29414011</v>
      </c>
      <c r="S3821" s="124" t="s">
        <v>6821</v>
      </c>
    </row>
    <row r="3822" spans="18:19" x14ac:dyDescent="0.25">
      <c r="R3822" s="123">
        <v>29414019</v>
      </c>
      <c r="S3822" s="124" t="s">
        <v>3707</v>
      </c>
    </row>
    <row r="3823" spans="18:19" x14ac:dyDescent="0.25">
      <c r="R3823" s="123">
        <v>29414020</v>
      </c>
      <c r="S3823" s="124" t="s">
        <v>6822</v>
      </c>
    </row>
    <row r="3824" spans="18:19" x14ac:dyDescent="0.25">
      <c r="R3824" s="123">
        <v>29414090</v>
      </c>
      <c r="S3824" s="124" t="s">
        <v>3707</v>
      </c>
    </row>
    <row r="3825" spans="18:19" x14ac:dyDescent="0.25">
      <c r="R3825" s="123">
        <v>29415010</v>
      </c>
      <c r="S3825" s="124" t="s">
        <v>6823</v>
      </c>
    </row>
    <row r="3826" spans="18:19" x14ac:dyDescent="0.25">
      <c r="R3826" s="123">
        <v>29415020</v>
      </c>
      <c r="S3826" s="124" t="s">
        <v>6824</v>
      </c>
    </row>
    <row r="3827" spans="18:19" x14ac:dyDescent="0.25">
      <c r="R3827" s="123">
        <v>29415090</v>
      </c>
      <c r="S3827" s="124" t="s">
        <v>3707</v>
      </c>
    </row>
    <row r="3828" spans="18:19" x14ac:dyDescent="0.25">
      <c r="R3828" s="123">
        <v>2941901</v>
      </c>
      <c r="S3828" s="124" t="s">
        <v>6825</v>
      </c>
    </row>
    <row r="3829" spans="18:19" x14ac:dyDescent="0.25">
      <c r="R3829" s="123">
        <v>29419011</v>
      </c>
      <c r="S3829" s="124" t="s">
        <v>6826</v>
      </c>
    </row>
    <row r="3830" spans="18:19" x14ac:dyDescent="0.25">
      <c r="R3830" s="123">
        <v>29419012</v>
      </c>
      <c r="S3830" s="124" t="s">
        <v>6827</v>
      </c>
    </row>
    <row r="3831" spans="18:19" x14ac:dyDescent="0.25">
      <c r="R3831" s="123">
        <v>29419013</v>
      </c>
      <c r="S3831" s="124" t="s">
        <v>6828</v>
      </c>
    </row>
    <row r="3832" spans="18:19" x14ac:dyDescent="0.25">
      <c r="R3832" s="123">
        <v>29419019</v>
      </c>
      <c r="S3832" s="124" t="s">
        <v>3707</v>
      </c>
    </row>
    <row r="3833" spans="18:19" x14ac:dyDescent="0.25">
      <c r="R3833" s="123">
        <v>2941902</v>
      </c>
      <c r="S3833" s="124" t="s">
        <v>6829</v>
      </c>
    </row>
    <row r="3834" spans="18:19" x14ac:dyDescent="0.25">
      <c r="R3834" s="123">
        <v>29419021</v>
      </c>
      <c r="S3834" s="124" t="s">
        <v>6830</v>
      </c>
    </row>
    <row r="3835" spans="18:19" x14ac:dyDescent="0.25">
      <c r="R3835" s="123">
        <v>29419022</v>
      </c>
      <c r="S3835" s="124" t="s">
        <v>6831</v>
      </c>
    </row>
    <row r="3836" spans="18:19" x14ac:dyDescent="0.25">
      <c r="R3836" s="123">
        <v>29419029</v>
      </c>
      <c r="S3836" s="124" t="s">
        <v>3707</v>
      </c>
    </row>
    <row r="3837" spans="18:19" x14ac:dyDescent="0.25">
      <c r="R3837" s="123">
        <v>2941903</v>
      </c>
      <c r="S3837" s="124" t="s">
        <v>6832</v>
      </c>
    </row>
    <row r="3838" spans="18:19" x14ac:dyDescent="0.25">
      <c r="R3838" s="123">
        <v>29419031</v>
      </c>
      <c r="S3838" s="124" t="s">
        <v>6833</v>
      </c>
    </row>
    <row r="3839" spans="18:19" x14ac:dyDescent="0.25">
      <c r="R3839" s="123">
        <v>29419032</v>
      </c>
      <c r="S3839" s="124" t="s">
        <v>6834</v>
      </c>
    </row>
    <row r="3840" spans="18:19" x14ac:dyDescent="0.25">
      <c r="R3840" s="123">
        <v>29419033</v>
      </c>
      <c r="S3840" s="124" t="s">
        <v>6835</v>
      </c>
    </row>
    <row r="3841" spans="18:19" x14ac:dyDescent="0.25">
      <c r="R3841" s="123">
        <v>29419034</v>
      </c>
      <c r="S3841" s="124" t="s">
        <v>6836</v>
      </c>
    </row>
    <row r="3842" spans="18:19" x14ac:dyDescent="0.25">
      <c r="R3842" s="123">
        <v>29419035</v>
      </c>
      <c r="S3842" s="124" t="s">
        <v>6837</v>
      </c>
    </row>
    <row r="3843" spans="18:19" x14ac:dyDescent="0.25">
      <c r="R3843" s="123">
        <v>29419036</v>
      </c>
      <c r="S3843" s="124" t="s">
        <v>6838</v>
      </c>
    </row>
    <row r="3844" spans="18:19" x14ac:dyDescent="0.25">
      <c r="R3844" s="123">
        <v>29419037</v>
      </c>
      <c r="S3844" s="124" t="s">
        <v>6839</v>
      </c>
    </row>
    <row r="3845" spans="18:19" x14ac:dyDescent="0.25">
      <c r="R3845" s="123">
        <v>29419039</v>
      </c>
      <c r="S3845" s="124" t="s">
        <v>3707</v>
      </c>
    </row>
    <row r="3846" spans="18:19" x14ac:dyDescent="0.25">
      <c r="R3846" s="123">
        <v>2941904</v>
      </c>
      <c r="S3846" s="124" t="s">
        <v>6840</v>
      </c>
    </row>
    <row r="3847" spans="18:19" x14ac:dyDescent="0.25">
      <c r="R3847" s="123">
        <v>29419041</v>
      </c>
      <c r="S3847" s="124" t="s">
        <v>6841</v>
      </c>
    </row>
    <row r="3848" spans="18:19" x14ac:dyDescent="0.25">
      <c r="R3848" s="123">
        <v>29419042</v>
      </c>
      <c r="S3848" s="124" t="s">
        <v>6842</v>
      </c>
    </row>
    <row r="3849" spans="18:19" x14ac:dyDescent="0.25">
      <c r="R3849" s="123">
        <v>29419043</v>
      </c>
      <c r="S3849" s="124" t="s">
        <v>6843</v>
      </c>
    </row>
    <row r="3850" spans="18:19" x14ac:dyDescent="0.25">
      <c r="R3850" s="123">
        <v>29419049</v>
      </c>
      <c r="S3850" s="124" t="s">
        <v>3707</v>
      </c>
    </row>
    <row r="3851" spans="18:19" x14ac:dyDescent="0.25">
      <c r="R3851" s="123">
        <v>2941905</v>
      </c>
      <c r="S3851" s="124" t="s">
        <v>6844</v>
      </c>
    </row>
    <row r="3852" spans="18:19" x14ac:dyDescent="0.25">
      <c r="R3852" s="123">
        <v>29419051</v>
      </c>
      <c r="S3852" s="124" t="s">
        <v>6845</v>
      </c>
    </row>
    <row r="3853" spans="18:19" x14ac:dyDescent="0.25">
      <c r="R3853" s="123">
        <v>29419059</v>
      </c>
      <c r="S3853" s="124" t="s">
        <v>3707</v>
      </c>
    </row>
    <row r="3854" spans="18:19" x14ac:dyDescent="0.25">
      <c r="R3854" s="123">
        <v>2941906</v>
      </c>
      <c r="S3854" s="124" t="s">
        <v>6846</v>
      </c>
    </row>
    <row r="3855" spans="18:19" x14ac:dyDescent="0.25">
      <c r="R3855" s="123">
        <v>29419061</v>
      </c>
      <c r="S3855" s="124" t="s">
        <v>6847</v>
      </c>
    </row>
    <row r="3856" spans="18:19" x14ac:dyDescent="0.25">
      <c r="R3856" s="123">
        <v>29419062</v>
      </c>
      <c r="S3856" s="124" t="s">
        <v>6848</v>
      </c>
    </row>
    <row r="3857" spans="18:19" x14ac:dyDescent="0.25">
      <c r="R3857" s="123">
        <v>29419069</v>
      </c>
      <c r="S3857" s="124" t="s">
        <v>3707</v>
      </c>
    </row>
    <row r="3858" spans="18:19" x14ac:dyDescent="0.25">
      <c r="R3858" s="123">
        <v>2941907</v>
      </c>
      <c r="S3858" s="124" t="s">
        <v>6849</v>
      </c>
    </row>
    <row r="3859" spans="18:19" x14ac:dyDescent="0.25">
      <c r="R3859" s="123">
        <v>29419071</v>
      </c>
      <c r="S3859" s="124" t="s">
        <v>6850</v>
      </c>
    </row>
    <row r="3860" spans="18:19" x14ac:dyDescent="0.25">
      <c r="R3860" s="123">
        <v>29419072</v>
      </c>
      <c r="S3860" s="124" t="s">
        <v>6851</v>
      </c>
    </row>
    <row r="3861" spans="18:19" x14ac:dyDescent="0.25">
      <c r="R3861" s="123">
        <v>29419073</v>
      </c>
      <c r="S3861" s="124" t="s">
        <v>6852</v>
      </c>
    </row>
    <row r="3862" spans="18:19" x14ac:dyDescent="0.25">
      <c r="R3862" s="123">
        <v>29419079</v>
      </c>
      <c r="S3862" s="124" t="s">
        <v>3707</v>
      </c>
    </row>
    <row r="3863" spans="18:19" x14ac:dyDescent="0.25">
      <c r="R3863" s="123">
        <v>2941908</v>
      </c>
      <c r="S3863" s="124" t="s">
        <v>6853</v>
      </c>
    </row>
    <row r="3864" spans="18:19" x14ac:dyDescent="0.25">
      <c r="R3864" s="123">
        <v>29419081</v>
      </c>
      <c r="S3864" s="124" t="s">
        <v>6854</v>
      </c>
    </row>
    <row r="3865" spans="18:19" x14ac:dyDescent="0.25">
      <c r="R3865" s="123">
        <v>29419082</v>
      </c>
      <c r="S3865" s="124" t="s">
        <v>6855</v>
      </c>
    </row>
    <row r="3866" spans="18:19" x14ac:dyDescent="0.25">
      <c r="R3866" s="123">
        <v>29419083</v>
      </c>
      <c r="S3866" s="124" t="s">
        <v>6856</v>
      </c>
    </row>
    <row r="3867" spans="18:19" x14ac:dyDescent="0.25">
      <c r="R3867" s="123">
        <v>29419089</v>
      </c>
      <c r="S3867" s="124" t="s">
        <v>3707</v>
      </c>
    </row>
    <row r="3868" spans="18:19" x14ac:dyDescent="0.25">
      <c r="R3868" s="123">
        <v>2941909</v>
      </c>
      <c r="S3868" s="124" t="s">
        <v>3707</v>
      </c>
    </row>
    <row r="3869" spans="18:19" x14ac:dyDescent="0.25">
      <c r="R3869" s="123">
        <v>29419091</v>
      </c>
      <c r="S3869" s="124" t="s">
        <v>6857</v>
      </c>
    </row>
    <row r="3870" spans="18:19" x14ac:dyDescent="0.25">
      <c r="R3870" s="123">
        <v>29419092</v>
      </c>
      <c r="S3870" s="124" t="s">
        <v>6858</v>
      </c>
    </row>
    <row r="3871" spans="18:19" x14ac:dyDescent="0.25">
      <c r="R3871" s="123">
        <v>29419099</v>
      </c>
      <c r="S3871" s="124" t="s">
        <v>3707</v>
      </c>
    </row>
    <row r="3872" spans="18:19" x14ac:dyDescent="0.25">
      <c r="R3872" s="123">
        <v>29420000</v>
      </c>
      <c r="S3872" s="124" t="s">
        <v>6859</v>
      </c>
    </row>
    <row r="3873" spans="18:19" x14ac:dyDescent="0.25">
      <c r="R3873" s="123">
        <v>30012010</v>
      </c>
      <c r="S3873" s="124" t="s">
        <v>6860</v>
      </c>
    </row>
    <row r="3874" spans="18:19" x14ac:dyDescent="0.25">
      <c r="R3874" s="123">
        <v>30012090</v>
      </c>
      <c r="S3874" s="124" t="s">
        <v>3707</v>
      </c>
    </row>
    <row r="3875" spans="18:19" x14ac:dyDescent="0.25">
      <c r="R3875" s="123">
        <v>30019010</v>
      </c>
      <c r="S3875" s="124" t="s">
        <v>6861</v>
      </c>
    </row>
    <row r="3876" spans="18:19" x14ac:dyDescent="0.25">
      <c r="R3876" s="123">
        <v>30019020</v>
      </c>
      <c r="S3876" s="124" t="s">
        <v>6862</v>
      </c>
    </row>
    <row r="3877" spans="18:19" x14ac:dyDescent="0.25">
      <c r="R3877" s="123">
        <v>3001903</v>
      </c>
      <c r="S3877" s="124" t="s">
        <v>6863</v>
      </c>
    </row>
    <row r="3878" spans="18:19" x14ac:dyDescent="0.25">
      <c r="R3878" s="123">
        <v>30019031</v>
      </c>
      <c r="S3878" s="124" t="s">
        <v>4343</v>
      </c>
    </row>
    <row r="3879" spans="18:19" x14ac:dyDescent="0.25">
      <c r="R3879" s="123">
        <v>30019039</v>
      </c>
      <c r="S3879" s="124" t="s">
        <v>3707</v>
      </c>
    </row>
    <row r="3880" spans="18:19" x14ac:dyDescent="0.25">
      <c r="R3880" s="123">
        <v>30019090</v>
      </c>
      <c r="S3880" s="124" t="s">
        <v>3707</v>
      </c>
    </row>
    <row r="3881" spans="18:19" x14ac:dyDescent="0.25">
      <c r="R3881" s="123">
        <v>30021100</v>
      </c>
      <c r="S3881" s="124" t="s">
        <v>6864</v>
      </c>
    </row>
    <row r="3882" spans="18:19" x14ac:dyDescent="0.25">
      <c r="R3882" s="123">
        <v>3002121</v>
      </c>
      <c r="S3882" s="124" t="s">
        <v>6865</v>
      </c>
    </row>
    <row r="3883" spans="18:19" x14ac:dyDescent="0.25">
      <c r="R3883" s="123">
        <v>30021211</v>
      </c>
      <c r="S3883" s="124" t="s">
        <v>6866</v>
      </c>
    </row>
    <row r="3884" spans="18:19" x14ac:dyDescent="0.25">
      <c r="R3884" s="123">
        <v>30021212</v>
      </c>
      <c r="S3884" s="124" t="s">
        <v>6867</v>
      </c>
    </row>
    <row r="3885" spans="18:19" x14ac:dyDescent="0.25">
      <c r="R3885" s="123">
        <v>30021213</v>
      </c>
      <c r="S3885" s="124" t="s">
        <v>6868</v>
      </c>
    </row>
    <row r="3886" spans="18:19" x14ac:dyDescent="0.25">
      <c r="R3886" s="123">
        <v>30021214</v>
      </c>
      <c r="S3886" s="124" t="s">
        <v>6869</v>
      </c>
    </row>
    <row r="3887" spans="18:19" x14ac:dyDescent="0.25">
      <c r="R3887" s="123">
        <v>30021215</v>
      </c>
      <c r="S3887" s="124" t="s">
        <v>6870</v>
      </c>
    </row>
    <row r="3888" spans="18:19" x14ac:dyDescent="0.25">
      <c r="R3888" s="123">
        <v>30021216</v>
      </c>
      <c r="S3888" s="124" t="s">
        <v>6871</v>
      </c>
    </row>
    <row r="3889" spans="18:19" x14ac:dyDescent="0.25">
      <c r="R3889" s="123">
        <v>30021219</v>
      </c>
      <c r="S3889" s="124" t="s">
        <v>3707</v>
      </c>
    </row>
    <row r="3890" spans="18:19" x14ac:dyDescent="0.25">
      <c r="R3890" s="123">
        <v>3002122</v>
      </c>
      <c r="S3890" s="124" t="s">
        <v>6872</v>
      </c>
    </row>
    <row r="3891" spans="18:19" x14ac:dyDescent="0.25">
      <c r="R3891" s="123">
        <v>30021221</v>
      </c>
      <c r="S3891" s="124" t="s">
        <v>6873</v>
      </c>
    </row>
    <row r="3892" spans="18:19" x14ac:dyDescent="0.25">
      <c r="R3892" s="123">
        <v>30021222</v>
      </c>
      <c r="S3892" s="124" t="s">
        <v>6874</v>
      </c>
    </row>
    <row r="3893" spans="18:19" x14ac:dyDescent="0.25">
      <c r="R3893" s="123">
        <v>30021223</v>
      </c>
      <c r="S3893" s="124" t="s">
        <v>6875</v>
      </c>
    </row>
    <row r="3894" spans="18:19" x14ac:dyDescent="0.25">
      <c r="R3894" s="123">
        <v>30021224</v>
      </c>
      <c r="S3894" s="124" t="s">
        <v>6876</v>
      </c>
    </row>
    <row r="3895" spans="18:19" x14ac:dyDescent="0.25">
      <c r="R3895" s="123">
        <v>30021229</v>
      </c>
      <c r="S3895" s="124" t="s">
        <v>3707</v>
      </c>
    </row>
    <row r="3896" spans="18:19" x14ac:dyDescent="0.25">
      <c r="R3896" s="123">
        <v>3002123</v>
      </c>
      <c r="S3896" s="124" t="s">
        <v>6877</v>
      </c>
    </row>
    <row r="3897" spans="18:19" x14ac:dyDescent="0.25">
      <c r="R3897" s="123">
        <v>30021231</v>
      </c>
      <c r="S3897" s="124" t="s">
        <v>6878</v>
      </c>
    </row>
    <row r="3898" spans="18:19" x14ac:dyDescent="0.25">
      <c r="R3898" s="123">
        <v>30021232</v>
      </c>
      <c r="S3898" s="124" t="s">
        <v>6879</v>
      </c>
    </row>
    <row r="3899" spans="18:19" x14ac:dyDescent="0.25">
      <c r="R3899" s="123">
        <v>30021233</v>
      </c>
      <c r="S3899" s="124" t="s">
        <v>6880</v>
      </c>
    </row>
    <row r="3900" spans="18:19" x14ac:dyDescent="0.25">
      <c r="R3900" s="123">
        <v>30021234</v>
      </c>
      <c r="S3900" s="124" t="s">
        <v>6881</v>
      </c>
    </row>
    <row r="3901" spans="18:19" x14ac:dyDescent="0.25">
      <c r="R3901" s="123">
        <v>30021235</v>
      </c>
      <c r="S3901" s="124" t="s">
        <v>6882</v>
      </c>
    </row>
    <row r="3902" spans="18:19" x14ac:dyDescent="0.25">
      <c r="R3902" s="123">
        <v>30021236</v>
      </c>
      <c r="S3902" s="124" t="s">
        <v>6883</v>
      </c>
    </row>
    <row r="3903" spans="18:19" x14ac:dyDescent="0.25">
      <c r="R3903" s="123">
        <v>30021239</v>
      </c>
      <c r="S3903" s="124" t="s">
        <v>3707</v>
      </c>
    </row>
    <row r="3904" spans="18:19" x14ac:dyDescent="0.25">
      <c r="R3904" s="123">
        <v>30021300</v>
      </c>
      <c r="S3904" s="124" t="s">
        <v>6884</v>
      </c>
    </row>
    <row r="3905" spans="18:19" x14ac:dyDescent="0.25">
      <c r="R3905" s="123">
        <v>30021410</v>
      </c>
      <c r="S3905" s="124" t="s">
        <v>6885</v>
      </c>
    </row>
    <row r="3906" spans="18:19" x14ac:dyDescent="0.25">
      <c r="R3906" s="123">
        <v>30021490</v>
      </c>
      <c r="S3906" s="124" t="s">
        <v>3707</v>
      </c>
    </row>
    <row r="3907" spans="18:19" x14ac:dyDescent="0.25">
      <c r="R3907" s="123">
        <v>30021510</v>
      </c>
      <c r="S3907" s="124" t="s">
        <v>6886</v>
      </c>
    </row>
    <row r="3908" spans="18:19" x14ac:dyDescent="0.25">
      <c r="R3908" s="123">
        <v>30021520</v>
      </c>
      <c r="S3908" s="124" t="s">
        <v>6887</v>
      </c>
    </row>
    <row r="3909" spans="18:19" x14ac:dyDescent="0.25">
      <c r="R3909" s="123">
        <v>30021590</v>
      </c>
      <c r="S3909" s="124" t="s">
        <v>3707</v>
      </c>
    </row>
    <row r="3910" spans="18:19" x14ac:dyDescent="0.25">
      <c r="R3910" s="123">
        <v>30021900</v>
      </c>
      <c r="S3910" s="124" t="s">
        <v>3707</v>
      </c>
    </row>
    <row r="3911" spans="18:19" x14ac:dyDescent="0.25">
      <c r="R3911" s="123">
        <v>3002201</v>
      </c>
      <c r="S3911" s="124" t="s">
        <v>6888</v>
      </c>
    </row>
    <row r="3912" spans="18:19" x14ac:dyDescent="0.25">
      <c r="R3912" s="123">
        <v>30022011</v>
      </c>
      <c r="S3912" s="124" t="s">
        <v>6889</v>
      </c>
    </row>
    <row r="3913" spans="18:19" x14ac:dyDescent="0.25">
      <c r="R3913" s="123">
        <v>30022012</v>
      </c>
      <c r="S3913" s="124" t="s">
        <v>6890</v>
      </c>
    </row>
    <row r="3914" spans="18:19" x14ac:dyDescent="0.25">
      <c r="R3914" s="123">
        <v>30022013</v>
      </c>
      <c r="S3914" s="124" t="s">
        <v>6891</v>
      </c>
    </row>
    <row r="3915" spans="18:19" x14ac:dyDescent="0.25">
      <c r="R3915" s="123">
        <v>30022014</v>
      </c>
      <c r="S3915" s="124" t="s">
        <v>6892</v>
      </c>
    </row>
    <row r="3916" spans="18:19" x14ac:dyDescent="0.25">
      <c r="R3916" s="123">
        <v>30022015</v>
      </c>
      <c r="S3916" s="124" t="s">
        <v>6893</v>
      </c>
    </row>
    <row r="3917" spans="18:19" x14ac:dyDescent="0.25">
      <c r="R3917" s="123">
        <v>30022016</v>
      </c>
      <c r="S3917" s="124" t="s">
        <v>6894</v>
      </c>
    </row>
    <row r="3918" spans="18:19" x14ac:dyDescent="0.25">
      <c r="R3918" s="123">
        <v>30022017</v>
      </c>
      <c r="S3918" s="124" t="s">
        <v>6895</v>
      </c>
    </row>
    <row r="3919" spans="18:19" x14ac:dyDescent="0.25">
      <c r="R3919" s="123">
        <v>30022018</v>
      </c>
      <c r="S3919" s="124" t="s">
        <v>6896</v>
      </c>
    </row>
    <row r="3920" spans="18:19" x14ac:dyDescent="0.25">
      <c r="R3920" s="123">
        <v>30022019</v>
      </c>
      <c r="S3920" s="124" t="s">
        <v>4329</v>
      </c>
    </row>
    <row r="3921" spans="18:19" x14ac:dyDescent="0.25">
      <c r="R3921" s="123">
        <v>3002202</v>
      </c>
      <c r="S3921" s="124" t="s">
        <v>6897</v>
      </c>
    </row>
    <row r="3922" spans="18:19" x14ac:dyDescent="0.25">
      <c r="R3922" s="123">
        <v>30022021</v>
      </c>
      <c r="S3922" s="124" t="s">
        <v>6889</v>
      </c>
    </row>
    <row r="3923" spans="18:19" x14ac:dyDescent="0.25">
      <c r="R3923" s="123">
        <v>30022022</v>
      </c>
      <c r="S3923" s="124" t="s">
        <v>6890</v>
      </c>
    </row>
    <row r="3924" spans="18:19" x14ac:dyDescent="0.25">
      <c r="R3924" s="123">
        <v>30022023</v>
      </c>
      <c r="S3924" s="124" t="s">
        <v>6891</v>
      </c>
    </row>
    <row r="3925" spans="18:19" x14ac:dyDescent="0.25">
      <c r="R3925" s="123">
        <v>30022024</v>
      </c>
      <c r="S3925" s="124" t="s">
        <v>6892</v>
      </c>
    </row>
    <row r="3926" spans="18:19" x14ac:dyDescent="0.25">
      <c r="R3926" s="123">
        <v>30022025</v>
      </c>
      <c r="S3926" s="124" t="s">
        <v>6893</v>
      </c>
    </row>
    <row r="3927" spans="18:19" x14ac:dyDescent="0.25">
      <c r="R3927" s="123">
        <v>30022026</v>
      </c>
      <c r="S3927" s="124" t="s">
        <v>6894</v>
      </c>
    </row>
    <row r="3928" spans="18:19" x14ac:dyDescent="0.25">
      <c r="R3928" s="123">
        <v>30022027</v>
      </c>
      <c r="S3928" s="124" t="s">
        <v>6895</v>
      </c>
    </row>
    <row r="3929" spans="18:19" x14ac:dyDescent="0.25">
      <c r="R3929" s="123">
        <v>30022028</v>
      </c>
      <c r="S3929" s="124" t="s">
        <v>6896</v>
      </c>
    </row>
    <row r="3930" spans="18:19" x14ac:dyDescent="0.25">
      <c r="R3930" s="123">
        <v>30022029</v>
      </c>
      <c r="S3930" s="124" t="s">
        <v>4329</v>
      </c>
    </row>
    <row r="3931" spans="18:19" x14ac:dyDescent="0.25">
      <c r="R3931" s="123">
        <v>30023010</v>
      </c>
      <c r="S3931" s="124" t="s">
        <v>6898</v>
      </c>
    </row>
    <row r="3932" spans="18:19" x14ac:dyDescent="0.25">
      <c r="R3932" s="123">
        <v>30023020</v>
      </c>
      <c r="S3932" s="124" t="s">
        <v>6899</v>
      </c>
    </row>
    <row r="3933" spans="18:19" x14ac:dyDescent="0.25">
      <c r="R3933" s="123">
        <v>30023030</v>
      </c>
      <c r="S3933" s="124" t="s">
        <v>6900</v>
      </c>
    </row>
    <row r="3934" spans="18:19" x14ac:dyDescent="0.25">
      <c r="R3934" s="123">
        <v>30023040</v>
      </c>
      <c r="S3934" s="124" t="s">
        <v>6901</v>
      </c>
    </row>
    <row r="3935" spans="18:19" x14ac:dyDescent="0.25">
      <c r="R3935" s="123">
        <v>30023050</v>
      </c>
      <c r="S3935" s="124" t="s">
        <v>6902</v>
      </c>
    </row>
    <row r="3936" spans="18:19" x14ac:dyDescent="0.25">
      <c r="R3936" s="123">
        <v>30023060</v>
      </c>
      <c r="S3936" s="124" t="s">
        <v>6903</v>
      </c>
    </row>
    <row r="3937" spans="18:19" x14ac:dyDescent="0.25">
      <c r="R3937" s="123">
        <v>30023070</v>
      </c>
      <c r="S3937" s="124" t="s">
        <v>6904</v>
      </c>
    </row>
    <row r="3938" spans="18:19" x14ac:dyDescent="0.25">
      <c r="R3938" s="123">
        <v>30023080</v>
      </c>
      <c r="S3938" s="124" t="s">
        <v>6905</v>
      </c>
    </row>
    <row r="3939" spans="18:19" x14ac:dyDescent="0.25">
      <c r="R3939" s="123">
        <v>30023090</v>
      </c>
      <c r="S3939" s="124" t="s">
        <v>4329</v>
      </c>
    </row>
    <row r="3940" spans="18:19" x14ac:dyDescent="0.25">
      <c r="R3940" s="123">
        <v>30029010</v>
      </c>
      <c r="S3940" s="124" t="s">
        <v>6906</v>
      </c>
    </row>
    <row r="3941" spans="18:19" x14ac:dyDescent="0.25">
      <c r="R3941" s="123">
        <v>30029020</v>
      </c>
      <c r="S3941" s="124" t="s">
        <v>6907</v>
      </c>
    </row>
    <row r="3942" spans="18:19" x14ac:dyDescent="0.25">
      <c r="R3942" s="123">
        <v>30029030</v>
      </c>
      <c r="S3942" s="124" t="s">
        <v>6908</v>
      </c>
    </row>
    <row r="3943" spans="18:19" x14ac:dyDescent="0.25">
      <c r="R3943" s="123">
        <v>3002909</v>
      </c>
      <c r="S3943" s="124" t="s">
        <v>3707</v>
      </c>
    </row>
    <row r="3944" spans="18:19" x14ac:dyDescent="0.25">
      <c r="R3944" s="123">
        <v>30029091</v>
      </c>
      <c r="S3944" s="124" t="s">
        <v>6909</v>
      </c>
    </row>
    <row r="3945" spans="18:19" x14ac:dyDescent="0.25">
      <c r="R3945" s="123">
        <v>30029092</v>
      </c>
      <c r="S3945" s="124" t="s">
        <v>6910</v>
      </c>
    </row>
    <row r="3946" spans="18:19" x14ac:dyDescent="0.25">
      <c r="R3946" s="123">
        <v>30029093</v>
      </c>
      <c r="S3946" s="124" t="s">
        <v>6911</v>
      </c>
    </row>
    <row r="3947" spans="18:19" x14ac:dyDescent="0.25">
      <c r="R3947" s="123">
        <v>30029094</v>
      </c>
      <c r="S3947" s="124" t="s">
        <v>6912</v>
      </c>
    </row>
    <row r="3948" spans="18:19" x14ac:dyDescent="0.25">
      <c r="R3948" s="123">
        <v>30029099</v>
      </c>
      <c r="S3948" s="124" t="s">
        <v>3707</v>
      </c>
    </row>
    <row r="3949" spans="18:19" x14ac:dyDescent="0.25">
      <c r="R3949" s="123">
        <v>3003101</v>
      </c>
      <c r="S3949" s="124" t="s">
        <v>6913</v>
      </c>
    </row>
    <row r="3950" spans="18:19" x14ac:dyDescent="0.25">
      <c r="R3950" s="123">
        <v>30031011</v>
      </c>
      <c r="S3950" s="124" t="s">
        <v>6914</v>
      </c>
    </row>
    <row r="3951" spans="18:19" x14ac:dyDescent="0.25">
      <c r="R3951" s="123">
        <v>30031012</v>
      </c>
      <c r="S3951" s="124" t="s">
        <v>6915</v>
      </c>
    </row>
    <row r="3952" spans="18:19" x14ac:dyDescent="0.25">
      <c r="R3952" s="123">
        <v>30031013</v>
      </c>
      <c r="S3952" s="124" t="s">
        <v>6814</v>
      </c>
    </row>
    <row r="3953" spans="18:19" x14ac:dyDescent="0.25">
      <c r="R3953" s="123">
        <v>30031014</v>
      </c>
      <c r="S3953" s="124" t="s">
        <v>6813</v>
      </c>
    </row>
    <row r="3954" spans="18:19" x14ac:dyDescent="0.25">
      <c r="R3954" s="123">
        <v>30031015</v>
      </c>
      <c r="S3954" s="124" t="s">
        <v>6815</v>
      </c>
    </row>
    <row r="3955" spans="18:19" x14ac:dyDescent="0.25">
      <c r="R3955" s="123">
        <v>30031019</v>
      </c>
      <c r="S3955" s="124" t="s">
        <v>3707</v>
      </c>
    </row>
    <row r="3956" spans="18:19" x14ac:dyDescent="0.25">
      <c r="R3956" s="123">
        <v>30031020</v>
      </c>
      <c r="S3956" s="124" t="s">
        <v>6916</v>
      </c>
    </row>
    <row r="3957" spans="18:19" x14ac:dyDescent="0.25">
      <c r="R3957" s="123">
        <v>3003201</v>
      </c>
      <c r="S3957" s="124" t="s">
        <v>6917</v>
      </c>
    </row>
    <row r="3958" spans="18:19" x14ac:dyDescent="0.25">
      <c r="R3958" s="123">
        <v>30032011</v>
      </c>
      <c r="S3958" s="124" t="s">
        <v>6918</v>
      </c>
    </row>
    <row r="3959" spans="18:19" x14ac:dyDescent="0.25">
      <c r="R3959" s="123">
        <v>30032019</v>
      </c>
      <c r="S3959" s="124" t="s">
        <v>3707</v>
      </c>
    </row>
    <row r="3960" spans="18:19" x14ac:dyDescent="0.25">
      <c r="R3960" s="123">
        <v>3003202</v>
      </c>
      <c r="S3960" s="124" t="s">
        <v>6919</v>
      </c>
    </row>
    <row r="3961" spans="18:19" x14ac:dyDescent="0.25">
      <c r="R3961" s="123">
        <v>30032021</v>
      </c>
      <c r="S3961" s="124" t="s">
        <v>6920</v>
      </c>
    </row>
    <row r="3962" spans="18:19" x14ac:dyDescent="0.25">
      <c r="R3962" s="123">
        <v>30032029</v>
      </c>
      <c r="S3962" s="124" t="s">
        <v>3707</v>
      </c>
    </row>
    <row r="3963" spans="18:19" x14ac:dyDescent="0.25">
      <c r="R3963" s="123">
        <v>3003203</v>
      </c>
      <c r="S3963" s="124" t="s">
        <v>6921</v>
      </c>
    </row>
    <row r="3964" spans="18:19" x14ac:dyDescent="0.25">
      <c r="R3964" s="123">
        <v>30032031</v>
      </c>
      <c r="S3964" s="124" t="s">
        <v>6828</v>
      </c>
    </row>
    <row r="3965" spans="18:19" x14ac:dyDescent="0.25">
      <c r="R3965" s="123">
        <v>30032032</v>
      </c>
      <c r="S3965" s="124" t="s">
        <v>6922</v>
      </c>
    </row>
    <row r="3966" spans="18:19" x14ac:dyDescent="0.25">
      <c r="R3966" s="123">
        <v>30032039</v>
      </c>
      <c r="S3966" s="124" t="s">
        <v>3707</v>
      </c>
    </row>
    <row r="3967" spans="18:19" x14ac:dyDescent="0.25">
      <c r="R3967" s="123">
        <v>3003204</v>
      </c>
      <c r="S3967" s="124" t="s">
        <v>6923</v>
      </c>
    </row>
    <row r="3968" spans="18:19" x14ac:dyDescent="0.25">
      <c r="R3968" s="123">
        <v>30032041</v>
      </c>
      <c r="S3968" s="124" t="s">
        <v>6830</v>
      </c>
    </row>
    <row r="3969" spans="18:19" x14ac:dyDescent="0.25">
      <c r="R3969" s="123">
        <v>30032049</v>
      </c>
      <c r="S3969" s="124" t="s">
        <v>3707</v>
      </c>
    </row>
    <row r="3970" spans="18:19" x14ac:dyDescent="0.25">
      <c r="R3970" s="123">
        <v>3003205</v>
      </c>
      <c r="S3970" s="124" t="s">
        <v>6924</v>
      </c>
    </row>
    <row r="3971" spans="18:19" x14ac:dyDescent="0.25">
      <c r="R3971" s="123">
        <v>30032051</v>
      </c>
      <c r="S3971" s="124" t="s">
        <v>6925</v>
      </c>
    </row>
    <row r="3972" spans="18:19" x14ac:dyDescent="0.25">
      <c r="R3972" s="123">
        <v>30032052</v>
      </c>
      <c r="S3972" s="124" t="s">
        <v>6926</v>
      </c>
    </row>
    <row r="3973" spans="18:19" x14ac:dyDescent="0.25">
      <c r="R3973" s="123">
        <v>30032059</v>
      </c>
      <c r="S3973" s="124" t="s">
        <v>3707</v>
      </c>
    </row>
    <row r="3974" spans="18:19" x14ac:dyDescent="0.25">
      <c r="R3974" s="123">
        <v>3003206</v>
      </c>
      <c r="S3974" s="124" t="s">
        <v>6927</v>
      </c>
    </row>
    <row r="3975" spans="18:19" x14ac:dyDescent="0.25">
      <c r="R3975" s="123">
        <v>30032061</v>
      </c>
      <c r="S3975" s="124" t="s">
        <v>6843</v>
      </c>
    </row>
    <row r="3976" spans="18:19" x14ac:dyDescent="0.25">
      <c r="R3976" s="123">
        <v>30032062</v>
      </c>
      <c r="S3976" s="124" t="s">
        <v>6928</v>
      </c>
    </row>
    <row r="3977" spans="18:19" x14ac:dyDescent="0.25">
      <c r="R3977" s="123">
        <v>30032063</v>
      </c>
      <c r="S3977" s="124" t="s">
        <v>6929</v>
      </c>
    </row>
    <row r="3978" spans="18:19" x14ac:dyDescent="0.25">
      <c r="R3978" s="123">
        <v>30032069</v>
      </c>
      <c r="S3978" s="124" t="s">
        <v>3707</v>
      </c>
    </row>
    <row r="3979" spans="18:19" x14ac:dyDescent="0.25">
      <c r="R3979" s="123">
        <v>3003207</v>
      </c>
      <c r="S3979" s="124" t="s">
        <v>6930</v>
      </c>
    </row>
    <row r="3980" spans="18:19" x14ac:dyDescent="0.25">
      <c r="R3980" s="123">
        <v>30032071</v>
      </c>
      <c r="S3980" s="124" t="s">
        <v>6931</v>
      </c>
    </row>
    <row r="3981" spans="18:19" x14ac:dyDescent="0.25">
      <c r="R3981" s="123">
        <v>30032072</v>
      </c>
      <c r="S3981" s="124" t="s">
        <v>6932</v>
      </c>
    </row>
    <row r="3982" spans="18:19" x14ac:dyDescent="0.25">
      <c r="R3982" s="123">
        <v>30032073</v>
      </c>
      <c r="S3982" s="124" t="s">
        <v>6933</v>
      </c>
    </row>
    <row r="3983" spans="18:19" x14ac:dyDescent="0.25">
      <c r="R3983" s="123">
        <v>30032079</v>
      </c>
      <c r="S3983" s="124" t="s">
        <v>3707</v>
      </c>
    </row>
    <row r="3984" spans="18:19" x14ac:dyDescent="0.25">
      <c r="R3984" s="123">
        <v>3003209</v>
      </c>
      <c r="S3984" s="124" t="s">
        <v>3707</v>
      </c>
    </row>
    <row r="3985" spans="18:19" x14ac:dyDescent="0.25">
      <c r="R3985" s="123">
        <v>30032091</v>
      </c>
      <c r="S3985" s="124" t="s">
        <v>6934</v>
      </c>
    </row>
    <row r="3986" spans="18:19" x14ac:dyDescent="0.25">
      <c r="R3986" s="123">
        <v>30032092</v>
      </c>
      <c r="S3986" s="124" t="s">
        <v>6858</v>
      </c>
    </row>
    <row r="3987" spans="18:19" x14ac:dyDescent="0.25">
      <c r="R3987" s="123">
        <v>30032093</v>
      </c>
      <c r="S3987" s="124" t="s">
        <v>6935</v>
      </c>
    </row>
    <row r="3988" spans="18:19" x14ac:dyDescent="0.25">
      <c r="R3988" s="123">
        <v>30032094</v>
      </c>
      <c r="S3988" s="124" t="s">
        <v>6936</v>
      </c>
    </row>
    <row r="3989" spans="18:19" x14ac:dyDescent="0.25">
      <c r="R3989" s="123">
        <v>30032095</v>
      </c>
      <c r="S3989" s="124" t="s">
        <v>6937</v>
      </c>
    </row>
    <row r="3990" spans="18:19" x14ac:dyDescent="0.25">
      <c r="R3990" s="123">
        <v>30032099</v>
      </c>
      <c r="S3990" s="124" t="s">
        <v>3707</v>
      </c>
    </row>
    <row r="3991" spans="18:19" x14ac:dyDescent="0.25">
      <c r="R3991" s="123">
        <v>30033100</v>
      </c>
      <c r="S3991" s="124" t="s">
        <v>6938</v>
      </c>
    </row>
    <row r="3992" spans="18:19" x14ac:dyDescent="0.25">
      <c r="R3992" s="123">
        <v>3003391</v>
      </c>
      <c r="S3992" s="124" t="s">
        <v>6939</v>
      </c>
    </row>
    <row r="3993" spans="18:19" x14ac:dyDescent="0.25">
      <c r="R3993" s="123">
        <v>30033911</v>
      </c>
      <c r="S3993" s="124" t="s">
        <v>6940</v>
      </c>
    </row>
    <row r="3994" spans="18:19" x14ac:dyDescent="0.25">
      <c r="R3994" s="123">
        <v>30033912</v>
      </c>
      <c r="S3994" s="124" t="s">
        <v>6941</v>
      </c>
    </row>
    <row r="3995" spans="18:19" x14ac:dyDescent="0.25">
      <c r="R3995" s="123">
        <v>30033913</v>
      </c>
      <c r="S3995" s="124" t="s">
        <v>6698</v>
      </c>
    </row>
    <row r="3996" spans="18:19" x14ac:dyDescent="0.25">
      <c r="R3996" s="123">
        <v>30033914</v>
      </c>
      <c r="S3996" s="124" t="s">
        <v>6942</v>
      </c>
    </row>
    <row r="3997" spans="18:19" x14ac:dyDescent="0.25">
      <c r="R3997" s="123">
        <v>30033915</v>
      </c>
      <c r="S3997" s="124" t="s">
        <v>6943</v>
      </c>
    </row>
    <row r="3998" spans="18:19" x14ac:dyDescent="0.25">
      <c r="R3998" s="123">
        <v>30033916</v>
      </c>
      <c r="S3998" s="124" t="s">
        <v>6944</v>
      </c>
    </row>
    <row r="3999" spans="18:19" x14ac:dyDescent="0.25">
      <c r="R3999" s="123">
        <v>30033917</v>
      </c>
      <c r="S3999" s="124" t="s">
        <v>6945</v>
      </c>
    </row>
    <row r="4000" spans="18:19" x14ac:dyDescent="0.25">
      <c r="R4000" s="123">
        <v>30033918</v>
      </c>
      <c r="S4000" s="124" t="s">
        <v>6946</v>
      </c>
    </row>
    <row r="4001" spans="18:19" x14ac:dyDescent="0.25">
      <c r="R4001" s="123">
        <v>30033919</v>
      </c>
      <c r="S4001" s="124" t="s">
        <v>6947</v>
      </c>
    </row>
    <row r="4002" spans="18:19" x14ac:dyDescent="0.25">
      <c r="R4002" s="123">
        <v>3003392</v>
      </c>
      <c r="S4002" s="124" t="s">
        <v>6948</v>
      </c>
    </row>
    <row r="4003" spans="18:19" x14ac:dyDescent="0.25">
      <c r="R4003" s="123">
        <v>30033921</v>
      </c>
      <c r="S4003" s="124" t="s">
        <v>6949</v>
      </c>
    </row>
    <row r="4004" spans="18:19" x14ac:dyDescent="0.25">
      <c r="R4004" s="123">
        <v>30033922</v>
      </c>
      <c r="S4004" s="124" t="s">
        <v>6699</v>
      </c>
    </row>
    <row r="4005" spans="18:19" x14ac:dyDescent="0.25">
      <c r="R4005" s="123">
        <v>30033923</v>
      </c>
      <c r="S4005" s="124" t="s">
        <v>6950</v>
      </c>
    </row>
    <row r="4006" spans="18:19" x14ac:dyDescent="0.25">
      <c r="R4006" s="123">
        <v>30033924</v>
      </c>
      <c r="S4006" s="124" t="s">
        <v>6951</v>
      </c>
    </row>
    <row r="4007" spans="18:19" x14ac:dyDescent="0.25">
      <c r="R4007" s="123">
        <v>30033925</v>
      </c>
      <c r="S4007" s="124" t="s">
        <v>6952</v>
      </c>
    </row>
    <row r="4008" spans="18:19" x14ac:dyDescent="0.25">
      <c r="R4008" s="123">
        <v>30033926</v>
      </c>
      <c r="S4008" s="124" t="s">
        <v>6953</v>
      </c>
    </row>
    <row r="4009" spans="18:19" x14ac:dyDescent="0.25">
      <c r="R4009" s="123">
        <v>30033927</v>
      </c>
      <c r="S4009" s="124" t="s">
        <v>6954</v>
      </c>
    </row>
    <row r="4010" spans="18:19" x14ac:dyDescent="0.25">
      <c r="R4010" s="123">
        <v>30033929</v>
      </c>
      <c r="S4010" s="124" t="s">
        <v>3707</v>
      </c>
    </row>
    <row r="4011" spans="18:19" x14ac:dyDescent="0.25">
      <c r="R4011" s="123">
        <v>3003393</v>
      </c>
      <c r="S4011" s="124" t="s">
        <v>6955</v>
      </c>
    </row>
    <row r="4012" spans="18:19" x14ac:dyDescent="0.25">
      <c r="R4012" s="123">
        <v>30033931</v>
      </c>
      <c r="S4012" s="124" t="s">
        <v>6716</v>
      </c>
    </row>
    <row r="4013" spans="18:19" x14ac:dyDescent="0.25">
      <c r="R4013" s="123">
        <v>30033932</v>
      </c>
      <c r="S4013" s="124" t="s">
        <v>6956</v>
      </c>
    </row>
    <row r="4014" spans="18:19" x14ac:dyDescent="0.25">
      <c r="R4014" s="123">
        <v>30033933</v>
      </c>
      <c r="S4014" s="124" t="s">
        <v>6957</v>
      </c>
    </row>
    <row r="4015" spans="18:19" x14ac:dyDescent="0.25">
      <c r="R4015" s="123">
        <v>30033934</v>
      </c>
      <c r="S4015" s="124" t="s">
        <v>6719</v>
      </c>
    </row>
    <row r="4016" spans="18:19" x14ac:dyDescent="0.25">
      <c r="R4016" s="123">
        <v>30033935</v>
      </c>
      <c r="S4016" s="124" t="s">
        <v>6721</v>
      </c>
    </row>
    <row r="4017" spans="18:19" x14ac:dyDescent="0.25">
      <c r="R4017" s="123">
        <v>30033936</v>
      </c>
      <c r="S4017" s="124" t="s">
        <v>6958</v>
      </c>
    </row>
    <row r="4018" spans="18:19" x14ac:dyDescent="0.25">
      <c r="R4018" s="123">
        <v>30033937</v>
      </c>
      <c r="S4018" s="124" t="s">
        <v>6720</v>
      </c>
    </row>
    <row r="4019" spans="18:19" x14ac:dyDescent="0.25">
      <c r="R4019" s="123">
        <v>30033939</v>
      </c>
      <c r="S4019" s="124" t="s">
        <v>3707</v>
      </c>
    </row>
    <row r="4020" spans="18:19" x14ac:dyDescent="0.25">
      <c r="R4020" s="123">
        <v>3003398</v>
      </c>
      <c r="S4020" s="124" t="s">
        <v>6959</v>
      </c>
    </row>
    <row r="4021" spans="18:19" x14ac:dyDescent="0.25">
      <c r="R4021" s="123">
        <v>30033981</v>
      </c>
      <c r="S4021" s="124" t="s">
        <v>6733</v>
      </c>
    </row>
    <row r="4022" spans="18:19" x14ac:dyDescent="0.25">
      <c r="R4022" s="123">
        <v>30033982</v>
      </c>
      <c r="S4022" s="124" t="s">
        <v>6734</v>
      </c>
    </row>
    <row r="4023" spans="18:19" x14ac:dyDescent="0.25">
      <c r="R4023" s="123">
        <v>3003399</v>
      </c>
      <c r="S4023" s="124" t="s">
        <v>3707</v>
      </c>
    </row>
    <row r="4024" spans="18:19" x14ac:dyDescent="0.25">
      <c r="R4024" s="123">
        <v>30033991</v>
      </c>
      <c r="S4024" s="124" t="s">
        <v>6960</v>
      </c>
    </row>
    <row r="4025" spans="18:19" x14ac:dyDescent="0.25">
      <c r="R4025" s="123">
        <v>30033992</v>
      </c>
      <c r="S4025" s="124" t="s">
        <v>6961</v>
      </c>
    </row>
    <row r="4026" spans="18:19" x14ac:dyDescent="0.25">
      <c r="R4026" s="123">
        <v>30033994</v>
      </c>
      <c r="S4026" s="124" t="s">
        <v>6729</v>
      </c>
    </row>
    <row r="4027" spans="18:19" x14ac:dyDescent="0.25">
      <c r="R4027" s="123">
        <v>30033995</v>
      </c>
      <c r="S4027" s="124" t="s">
        <v>6962</v>
      </c>
    </row>
    <row r="4028" spans="18:19" x14ac:dyDescent="0.25">
      <c r="R4028" s="123">
        <v>30033999</v>
      </c>
      <c r="S4028" s="124" t="s">
        <v>3707</v>
      </c>
    </row>
    <row r="4029" spans="18:19" x14ac:dyDescent="0.25">
      <c r="R4029" s="123">
        <v>30034100</v>
      </c>
      <c r="S4029" s="124" t="s">
        <v>6963</v>
      </c>
    </row>
    <row r="4030" spans="18:19" x14ac:dyDescent="0.25">
      <c r="R4030" s="123">
        <v>30034200</v>
      </c>
      <c r="S4030" s="124" t="s">
        <v>6964</v>
      </c>
    </row>
    <row r="4031" spans="18:19" x14ac:dyDescent="0.25">
      <c r="R4031" s="123">
        <v>30034300</v>
      </c>
      <c r="S4031" s="124" t="s">
        <v>6965</v>
      </c>
    </row>
    <row r="4032" spans="18:19" x14ac:dyDescent="0.25">
      <c r="R4032" s="123">
        <v>30034910</v>
      </c>
      <c r="S4032" s="124" t="s">
        <v>6966</v>
      </c>
    </row>
    <row r="4033" spans="18:19" x14ac:dyDescent="0.25">
      <c r="R4033" s="123">
        <v>30034920</v>
      </c>
      <c r="S4033" s="124" t="s">
        <v>6967</v>
      </c>
    </row>
    <row r="4034" spans="18:19" x14ac:dyDescent="0.25">
      <c r="R4034" s="123">
        <v>30034930</v>
      </c>
      <c r="S4034" s="124" t="s">
        <v>6784</v>
      </c>
    </row>
    <row r="4035" spans="18:19" x14ac:dyDescent="0.25">
      <c r="R4035" s="123">
        <v>30034940</v>
      </c>
      <c r="S4035" s="124" t="s">
        <v>6968</v>
      </c>
    </row>
    <row r="4036" spans="18:19" x14ac:dyDescent="0.25">
      <c r="R4036" s="123">
        <v>30034950</v>
      </c>
      <c r="S4036" s="124" t="s">
        <v>6969</v>
      </c>
    </row>
    <row r="4037" spans="18:19" x14ac:dyDescent="0.25">
      <c r="R4037" s="123">
        <v>30034990</v>
      </c>
      <c r="S4037" s="124" t="s">
        <v>3707</v>
      </c>
    </row>
    <row r="4038" spans="18:19" x14ac:dyDescent="0.25">
      <c r="R4038" s="123">
        <v>30036000</v>
      </c>
      <c r="S4038" s="124" t="s">
        <v>6970</v>
      </c>
    </row>
    <row r="4039" spans="18:19" x14ac:dyDescent="0.25">
      <c r="R4039" s="123">
        <v>3003901</v>
      </c>
      <c r="S4039" s="124" t="s">
        <v>6971</v>
      </c>
    </row>
    <row r="4040" spans="18:19" x14ac:dyDescent="0.25">
      <c r="R4040" s="123">
        <v>30039011</v>
      </c>
      <c r="S4040" s="124" t="s">
        <v>6972</v>
      </c>
    </row>
    <row r="4041" spans="18:19" x14ac:dyDescent="0.25">
      <c r="R4041" s="123">
        <v>30039012</v>
      </c>
      <c r="S4041" s="124" t="s">
        <v>6690</v>
      </c>
    </row>
    <row r="4042" spans="18:19" x14ac:dyDescent="0.25">
      <c r="R4042" s="123">
        <v>30039013</v>
      </c>
      <c r="S4042" s="124" t="s">
        <v>6973</v>
      </c>
    </row>
    <row r="4043" spans="18:19" x14ac:dyDescent="0.25">
      <c r="R4043" s="123">
        <v>30039014</v>
      </c>
      <c r="S4043" s="124" t="s">
        <v>6974</v>
      </c>
    </row>
    <row r="4044" spans="18:19" x14ac:dyDescent="0.25">
      <c r="R4044" s="123">
        <v>30039015</v>
      </c>
      <c r="S4044" s="124" t="s">
        <v>6975</v>
      </c>
    </row>
    <row r="4045" spans="18:19" x14ac:dyDescent="0.25">
      <c r="R4045" s="123">
        <v>30039016</v>
      </c>
      <c r="S4045" s="124" t="s">
        <v>6976</v>
      </c>
    </row>
    <row r="4046" spans="18:19" x14ac:dyDescent="0.25">
      <c r="R4046" s="123">
        <v>30039017</v>
      </c>
      <c r="S4046" s="124" t="s">
        <v>6977</v>
      </c>
    </row>
    <row r="4047" spans="18:19" x14ac:dyDescent="0.25">
      <c r="R4047" s="123">
        <v>30039019</v>
      </c>
      <c r="S4047" s="124" t="s">
        <v>3707</v>
      </c>
    </row>
    <row r="4048" spans="18:19" x14ac:dyDescent="0.25">
      <c r="R4048" s="123">
        <v>3003902</v>
      </c>
      <c r="S4048" s="124" t="s">
        <v>6978</v>
      </c>
    </row>
    <row r="4049" spans="18:19" x14ac:dyDescent="0.25">
      <c r="R4049" s="123">
        <v>30039021</v>
      </c>
      <c r="S4049" s="124" t="s">
        <v>6979</v>
      </c>
    </row>
    <row r="4050" spans="18:19" x14ac:dyDescent="0.25">
      <c r="R4050" s="123">
        <v>30039022</v>
      </c>
      <c r="S4050" s="124" t="s">
        <v>6980</v>
      </c>
    </row>
    <row r="4051" spans="18:19" x14ac:dyDescent="0.25">
      <c r="R4051" s="123">
        <v>30039023</v>
      </c>
      <c r="S4051" s="124" t="s">
        <v>6981</v>
      </c>
    </row>
    <row r="4052" spans="18:19" x14ac:dyDescent="0.25">
      <c r="R4052" s="123">
        <v>30039024</v>
      </c>
      <c r="S4052" s="124" t="s">
        <v>6982</v>
      </c>
    </row>
    <row r="4053" spans="18:19" x14ac:dyDescent="0.25">
      <c r="R4053" s="123">
        <v>30039029</v>
      </c>
      <c r="S4053" s="124" t="s">
        <v>3707</v>
      </c>
    </row>
    <row r="4054" spans="18:19" x14ac:dyDescent="0.25">
      <c r="R4054" s="123">
        <v>3003903</v>
      </c>
      <c r="S4054" s="124" t="s">
        <v>6983</v>
      </c>
    </row>
    <row r="4055" spans="18:19" x14ac:dyDescent="0.25">
      <c r="R4055" s="123">
        <v>30039031</v>
      </c>
      <c r="S4055" s="124" t="s">
        <v>6984</v>
      </c>
    </row>
    <row r="4056" spans="18:19" x14ac:dyDescent="0.25">
      <c r="R4056" s="123">
        <v>30039032</v>
      </c>
      <c r="S4056" s="124" t="s">
        <v>6985</v>
      </c>
    </row>
    <row r="4057" spans="18:19" x14ac:dyDescent="0.25">
      <c r="R4057" s="123">
        <v>30039033</v>
      </c>
      <c r="S4057" s="124" t="s">
        <v>6986</v>
      </c>
    </row>
    <row r="4058" spans="18:19" x14ac:dyDescent="0.25">
      <c r="R4058" s="123">
        <v>30039034</v>
      </c>
      <c r="S4058" s="124" t="s">
        <v>6987</v>
      </c>
    </row>
    <row r="4059" spans="18:19" x14ac:dyDescent="0.25">
      <c r="R4059" s="123">
        <v>30039035</v>
      </c>
      <c r="S4059" s="124" t="s">
        <v>5905</v>
      </c>
    </row>
    <row r="4060" spans="18:19" x14ac:dyDescent="0.25">
      <c r="R4060" s="123">
        <v>30039036</v>
      </c>
      <c r="S4060" s="124" t="s">
        <v>6988</v>
      </c>
    </row>
    <row r="4061" spans="18:19" x14ac:dyDescent="0.25">
      <c r="R4061" s="123">
        <v>30039037</v>
      </c>
      <c r="S4061" s="124" t="s">
        <v>6989</v>
      </c>
    </row>
    <row r="4062" spans="18:19" x14ac:dyDescent="0.25">
      <c r="R4062" s="123">
        <v>30039038</v>
      </c>
      <c r="S4062" s="124" t="s">
        <v>6990</v>
      </c>
    </row>
    <row r="4063" spans="18:19" x14ac:dyDescent="0.25">
      <c r="R4063" s="123">
        <v>30039039</v>
      </c>
      <c r="S4063" s="124" t="s">
        <v>3707</v>
      </c>
    </row>
    <row r="4064" spans="18:19" x14ac:dyDescent="0.25">
      <c r="R4064" s="123">
        <v>3003904</v>
      </c>
      <c r="S4064" s="124" t="s">
        <v>6991</v>
      </c>
    </row>
    <row r="4065" spans="18:19" x14ac:dyDescent="0.25">
      <c r="R4065" s="123">
        <v>30039041</v>
      </c>
      <c r="S4065" s="124" t="s">
        <v>6992</v>
      </c>
    </row>
    <row r="4066" spans="18:19" x14ac:dyDescent="0.25">
      <c r="R4066" s="123">
        <v>30039042</v>
      </c>
      <c r="S4066" s="124" t="s">
        <v>6993</v>
      </c>
    </row>
    <row r="4067" spans="18:19" x14ac:dyDescent="0.25">
      <c r="R4067" s="123">
        <v>30039043</v>
      </c>
      <c r="S4067" s="124" t="s">
        <v>6994</v>
      </c>
    </row>
    <row r="4068" spans="18:19" x14ac:dyDescent="0.25">
      <c r="R4068" s="123">
        <v>30039044</v>
      </c>
      <c r="S4068" s="124" t="s">
        <v>6995</v>
      </c>
    </row>
    <row r="4069" spans="18:19" x14ac:dyDescent="0.25">
      <c r="R4069" s="123">
        <v>30039045</v>
      </c>
      <c r="S4069" s="124" t="s">
        <v>6996</v>
      </c>
    </row>
    <row r="4070" spans="18:19" x14ac:dyDescent="0.25">
      <c r="R4070" s="123">
        <v>30039046</v>
      </c>
      <c r="S4070" s="124" t="s">
        <v>6997</v>
      </c>
    </row>
    <row r="4071" spans="18:19" x14ac:dyDescent="0.25">
      <c r="R4071" s="123">
        <v>30039047</v>
      </c>
      <c r="S4071" s="124" t="s">
        <v>6998</v>
      </c>
    </row>
    <row r="4072" spans="18:19" x14ac:dyDescent="0.25">
      <c r="R4072" s="123">
        <v>30039048</v>
      </c>
      <c r="S4072" s="124" t="s">
        <v>6999</v>
      </c>
    </row>
    <row r="4073" spans="18:19" x14ac:dyDescent="0.25">
      <c r="R4073" s="123">
        <v>30039049</v>
      </c>
      <c r="S4073" s="124" t="s">
        <v>3707</v>
      </c>
    </row>
    <row r="4074" spans="18:19" x14ac:dyDescent="0.25">
      <c r="R4074" s="123">
        <v>3003905</v>
      </c>
      <c r="S4074" s="124" t="s">
        <v>7000</v>
      </c>
    </row>
    <row r="4075" spans="18:19" x14ac:dyDescent="0.25">
      <c r="R4075" s="123">
        <v>30039051</v>
      </c>
      <c r="S4075" s="124" t="s">
        <v>7001</v>
      </c>
    </row>
    <row r="4076" spans="18:19" x14ac:dyDescent="0.25">
      <c r="R4076" s="123">
        <v>30039052</v>
      </c>
      <c r="S4076" s="124" t="s">
        <v>7002</v>
      </c>
    </row>
    <row r="4077" spans="18:19" x14ac:dyDescent="0.25">
      <c r="R4077" s="123">
        <v>30039053</v>
      </c>
      <c r="S4077" s="124" t="s">
        <v>7003</v>
      </c>
    </row>
    <row r="4078" spans="18:19" x14ac:dyDescent="0.25">
      <c r="R4078" s="123">
        <v>30039054</v>
      </c>
      <c r="S4078" s="124" t="s">
        <v>7004</v>
      </c>
    </row>
    <row r="4079" spans="18:19" x14ac:dyDescent="0.25">
      <c r="R4079" s="123">
        <v>30039055</v>
      </c>
      <c r="S4079" s="124" t="s">
        <v>7005</v>
      </c>
    </row>
    <row r="4080" spans="18:19" x14ac:dyDescent="0.25">
      <c r="R4080" s="123">
        <v>30039056</v>
      </c>
      <c r="S4080" s="124" t="s">
        <v>7006</v>
      </c>
    </row>
    <row r="4081" spans="18:19" x14ac:dyDescent="0.25">
      <c r="R4081" s="123">
        <v>30039057</v>
      </c>
      <c r="S4081" s="124" t="s">
        <v>7007</v>
      </c>
    </row>
    <row r="4082" spans="18:19" x14ac:dyDescent="0.25">
      <c r="R4082" s="123">
        <v>30039058</v>
      </c>
      <c r="S4082" s="124" t="s">
        <v>7008</v>
      </c>
    </row>
    <row r="4083" spans="18:19" x14ac:dyDescent="0.25">
      <c r="R4083" s="123">
        <v>30039059</v>
      </c>
      <c r="S4083" s="124" t="s">
        <v>3707</v>
      </c>
    </row>
    <row r="4084" spans="18:19" x14ac:dyDescent="0.25">
      <c r="R4084" s="123">
        <v>3003906</v>
      </c>
      <c r="S4084" s="124" t="s">
        <v>7009</v>
      </c>
    </row>
    <row r="4085" spans="18:19" x14ac:dyDescent="0.25">
      <c r="R4085" s="123">
        <v>30039061</v>
      </c>
      <c r="S4085" s="124" t="s">
        <v>6329</v>
      </c>
    </row>
    <row r="4086" spans="18:19" x14ac:dyDescent="0.25">
      <c r="R4086" s="123">
        <v>30039062</v>
      </c>
      <c r="S4086" s="124" t="s">
        <v>6250</v>
      </c>
    </row>
    <row r="4087" spans="18:19" x14ac:dyDescent="0.25">
      <c r="R4087" s="123">
        <v>30039063</v>
      </c>
      <c r="S4087" s="124" t="s">
        <v>6282</v>
      </c>
    </row>
    <row r="4088" spans="18:19" x14ac:dyDescent="0.25">
      <c r="R4088" s="123">
        <v>30039064</v>
      </c>
      <c r="S4088" s="124" t="s">
        <v>6332</v>
      </c>
    </row>
    <row r="4089" spans="18:19" x14ac:dyDescent="0.25">
      <c r="R4089" s="123">
        <v>30039065</v>
      </c>
      <c r="S4089" s="124" t="s">
        <v>7010</v>
      </c>
    </row>
    <row r="4090" spans="18:19" x14ac:dyDescent="0.25">
      <c r="R4090" s="123">
        <v>30039066</v>
      </c>
      <c r="S4090" s="124" t="s">
        <v>7011</v>
      </c>
    </row>
    <row r="4091" spans="18:19" x14ac:dyDescent="0.25">
      <c r="R4091" s="123">
        <v>30039067</v>
      </c>
      <c r="S4091" s="124" t="s">
        <v>7012</v>
      </c>
    </row>
    <row r="4092" spans="18:19" x14ac:dyDescent="0.25">
      <c r="R4092" s="123">
        <v>30039069</v>
      </c>
      <c r="S4092" s="124" t="s">
        <v>3707</v>
      </c>
    </row>
    <row r="4093" spans="18:19" x14ac:dyDescent="0.25">
      <c r="R4093" s="123">
        <v>3003907</v>
      </c>
      <c r="S4093" s="124" t="s">
        <v>7013</v>
      </c>
    </row>
    <row r="4094" spans="18:19" x14ac:dyDescent="0.25">
      <c r="R4094" s="123">
        <v>30039071</v>
      </c>
      <c r="S4094" s="124" t="s">
        <v>7014</v>
      </c>
    </row>
    <row r="4095" spans="18:19" x14ac:dyDescent="0.25">
      <c r="R4095" s="123">
        <v>30039072</v>
      </c>
      <c r="S4095" s="124" t="s">
        <v>7015</v>
      </c>
    </row>
    <row r="4096" spans="18:19" x14ac:dyDescent="0.25">
      <c r="R4096" s="123">
        <v>30039073</v>
      </c>
      <c r="S4096" s="124" t="s">
        <v>7016</v>
      </c>
    </row>
    <row r="4097" spans="18:19" x14ac:dyDescent="0.25">
      <c r="R4097" s="123">
        <v>30039074</v>
      </c>
      <c r="S4097" s="124" t="s">
        <v>7017</v>
      </c>
    </row>
    <row r="4098" spans="18:19" x14ac:dyDescent="0.25">
      <c r="R4098" s="123">
        <v>30039075</v>
      </c>
      <c r="S4098" s="124" t="s">
        <v>7018</v>
      </c>
    </row>
    <row r="4099" spans="18:19" x14ac:dyDescent="0.25">
      <c r="R4099" s="123">
        <v>30039076</v>
      </c>
      <c r="S4099" s="124" t="s">
        <v>7019</v>
      </c>
    </row>
    <row r="4100" spans="18:19" x14ac:dyDescent="0.25">
      <c r="R4100" s="123">
        <v>30039077</v>
      </c>
      <c r="S4100" s="124" t="s">
        <v>7020</v>
      </c>
    </row>
    <row r="4101" spans="18:19" x14ac:dyDescent="0.25">
      <c r="R4101" s="123">
        <v>30039078</v>
      </c>
      <c r="S4101" s="124" t="s">
        <v>7021</v>
      </c>
    </row>
    <row r="4102" spans="18:19" x14ac:dyDescent="0.25">
      <c r="R4102" s="123">
        <v>30039079</v>
      </c>
      <c r="S4102" s="124" t="s">
        <v>3707</v>
      </c>
    </row>
    <row r="4103" spans="18:19" x14ac:dyDescent="0.25">
      <c r="R4103" s="123">
        <v>3003908</v>
      </c>
      <c r="S4103" s="124" t="s">
        <v>7022</v>
      </c>
    </row>
    <row r="4104" spans="18:19" x14ac:dyDescent="0.25">
      <c r="R4104" s="123">
        <v>30039081</v>
      </c>
      <c r="S4104" s="124" t="s">
        <v>7023</v>
      </c>
    </row>
    <row r="4105" spans="18:19" x14ac:dyDescent="0.25">
      <c r="R4105" s="123">
        <v>30039082</v>
      </c>
      <c r="S4105" s="124" t="s">
        <v>7024</v>
      </c>
    </row>
    <row r="4106" spans="18:19" x14ac:dyDescent="0.25">
      <c r="R4106" s="123">
        <v>30039083</v>
      </c>
      <c r="S4106" s="124" t="s">
        <v>7025</v>
      </c>
    </row>
    <row r="4107" spans="18:19" x14ac:dyDescent="0.25">
      <c r="R4107" s="123">
        <v>30039084</v>
      </c>
      <c r="S4107" s="124" t="s">
        <v>7026</v>
      </c>
    </row>
    <row r="4108" spans="18:19" x14ac:dyDescent="0.25">
      <c r="R4108" s="123">
        <v>30039085</v>
      </c>
      <c r="S4108" s="124" t="s">
        <v>7027</v>
      </c>
    </row>
    <row r="4109" spans="18:19" x14ac:dyDescent="0.25">
      <c r="R4109" s="123">
        <v>30039086</v>
      </c>
      <c r="S4109" s="124" t="s">
        <v>7028</v>
      </c>
    </row>
    <row r="4110" spans="18:19" x14ac:dyDescent="0.25">
      <c r="R4110" s="123">
        <v>30039087</v>
      </c>
      <c r="S4110" s="124" t="s">
        <v>7029</v>
      </c>
    </row>
    <row r="4111" spans="18:19" x14ac:dyDescent="0.25">
      <c r="R4111" s="123">
        <v>30039088</v>
      </c>
      <c r="S4111" s="124" t="s">
        <v>7030</v>
      </c>
    </row>
    <row r="4112" spans="18:19" x14ac:dyDescent="0.25">
      <c r="R4112" s="123">
        <v>30039089</v>
      </c>
      <c r="S4112" s="124" t="s">
        <v>3707</v>
      </c>
    </row>
    <row r="4113" spans="18:19" x14ac:dyDescent="0.25">
      <c r="R4113" s="123">
        <v>3003909</v>
      </c>
      <c r="S4113" s="124" t="s">
        <v>3707</v>
      </c>
    </row>
    <row r="4114" spans="18:19" x14ac:dyDescent="0.25">
      <c r="R4114" s="123">
        <v>30039091</v>
      </c>
      <c r="S4114" s="124" t="s">
        <v>7031</v>
      </c>
    </row>
    <row r="4115" spans="18:19" x14ac:dyDescent="0.25">
      <c r="R4115" s="123">
        <v>30039092</v>
      </c>
      <c r="S4115" s="124" t="s">
        <v>7032</v>
      </c>
    </row>
    <row r="4116" spans="18:19" x14ac:dyDescent="0.25">
      <c r="R4116" s="123">
        <v>30039093</v>
      </c>
      <c r="S4116" s="124" t="s">
        <v>7033</v>
      </c>
    </row>
    <row r="4117" spans="18:19" x14ac:dyDescent="0.25">
      <c r="R4117" s="123">
        <v>30039094</v>
      </c>
      <c r="S4117" s="124" t="s">
        <v>4727</v>
      </c>
    </row>
    <row r="4118" spans="18:19" x14ac:dyDescent="0.25">
      <c r="R4118" s="123">
        <v>30039095</v>
      </c>
      <c r="S4118" s="124" t="s">
        <v>7034</v>
      </c>
    </row>
    <row r="4119" spans="18:19" x14ac:dyDescent="0.25">
      <c r="R4119" s="123">
        <v>30039096</v>
      </c>
      <c r="S4119" s="124" t="s">
        <v>7035</v>
      </c>
    </row>
    <row r="4120" spans="18:19" x14ac:dyDescent="0.25">
      <c r="R4120" s="123">
        <v>30039097</v>
      </c>
      <c r="S4120" s="124" t="s">
        <v>5634</v>
      </c>
    </row>
    <row r="4121" spans="18:19" x14ac:dyDescent="0.25">
      <c r="R4121" s="123">
        <v>30039099</v>
      </c>
      <c r="S4121" s="124" t="s">
        <v>3707</v>
      </c>
    </row>
    <row r="4122" spans="18:19" x14ac:dyDescent="0.25">
      <c r="R4122" s="123">
        <v>3004101</v>
      </c>
      <c r="S4122" s="124" t="s">
        <v>7036</v>
      </c>
    </row>
    <row r="4123" spans="18:19" x14ac:dyDescent="0.25">
      <c r="R4123" s="123">
        <v>30041011</v>
      </c>
      <c r="S4123" s="124" t="s">
        <v>6914</v>
      </c>
    </row>
    <row r="4124" spans="18:19" x14ac:dyDescent="0.25">
      <c r="R4124" s="123">
        <v>30041012</v>
      </c>
      <c r="S4124" s="124" t="s">
        <v>6915</v>
      </c>
    </row>
    <row r="4125" spans="18:19" x14ac:dyDescent="0.25">
      <c r="R4125" s="123">
        <v>30041013</v>
      </c>
      <c r="S4125" s="124" t="s">
        <v>6814</v>
      </c>
    </row>
    <row r="4126" spans="18:19" x14ac:dyDescent="0.25">
      <c r="R4126" s="123">
        <v>30041014</v>
      </c>
      <c r="S4126" s="124" t="s">
        <v>6813</v>
      </c>
    </row>
    <row r="4127" spans="18:19" x14ac:dyDescent="0.25">
      <c r="R4127" s="123">
        <v>30041015</v>
      </c>
      <c r="S4127" s="124" t="s">
        <v>6815</v>
      </c>
    </row>
    <row r="4128" spans="18:19" x14ac:dyDescent="0.25">
      <c r="R4128" s="123">
        <v>30041019</v>
      </c>
      <c r="S4128" s="124" t="s">
        <v>3707</v>
      </c>
    </row>
    <row r="4129" spans="18:19" x14ac:dyDescent="0.25">
      <c r="R4129" s="123">
        <v>30041020</v>
      </c>
      <c r="S4129" s="124" t="s">
        <v>6916</v>
      </c>
    </row>
    <row r="4130" spans="18:19" x14ac:dyDescent="0.25">
      <c r="R4130" s="123">
        <v>3004201</v>
      </c>
      <c r="S4130" s="124" t="s">
        <v>7037</v>
      </c>
    </row>
    <row r="4131" spans="18:19" x14ac:dyDescent="0.25">
      <c r="R4131" s="123">
        <v>30042011</v>
      </c>
      <c r="S4131" s="124" t="s">
        <v>6918</v>
      </c>
    </row>
    <row r="4132" spans="18:19" x14ac:dyDescent="0.25">
      <c r="R4132" s="123">
        <v>30042019</v>
      </c>
      <c r="S4132" s="124" t="s">
        <v>3707</v>
      </c>
    </row>
    <row r="4133" spans="18:19" x14ac:dyDescent="0.25">
      <c r="R4133" s="123">
        <v>3004202</v>
      </c>
      <c r="S4133" s="124" t="s">
        <v>6919</v>
      </c>
    </row>
    <row r="4134" spans="18:19" x14ac:dyDescent="0.25">
      <c r="R4134" s="123">
        <v>30042021</v>
      </c>
      <c r="S4134" s="124" t="s">
        <v>6920</v>
      </c>
    </row>
    <row r="4135" spans="18:19" x14ac:dyDescent="0.25">
      <c r="R4135" s="123">
        <v>30042029</v>
      </c>
      <c r="S4135" s="124" t="s">
        <v>3707</v>
      </c>
    </row>
    <row r="4136" spans="18:19" x14ac:dyDescent="0.25">
      <c r="R4136" s="123">
        <v>3004203</v>
      </c>
      <c r="S4136" s="124" t="s">
        <v>6921</v>
      </c>
    </row>
    <row r="4137" spans="18:19" x14ac:dyDescent="0.25">
      <c r="R4137" s="123">
        <v>30042031</v>
      </c>
      <c r="S4137" s="124" t="s">
        <v>6828</v>
      </c>
    </row>
    <row r="4138" spans="18:19" x14ac:dyDescent="0.25">
      <c r="R4138" s="123">
        <v>30042032</v>
      </c>
      <c r="S4138" s="124" t="s">
        <v>6922</v>
      </c>
    </row>
    <row r="4139" spans="18:19" x14ac:dyDescent="0.25">
      <c r="R4139" s="123">
        <v>30042039</v>
      </c>
      <c r="S4139" s="124" t="s">
        <v>3707</v>
      </c>
    </row>
    <row r="4140" spans="18:19" x14ac:dyDescent="0.25">
      <c r="R4140" s="123">
        <v>3004204</v>
      </c>
      <c r="S4140" s="124" t="s">
        <v>6923</v>
      </c>
    </row>
    <row r="4141" spans="18:19" x14ac:dyDescent="0.25">
      <c r="R4141" s="123">
        <v>30042041</v>
      </c>
      <c r="S4141" s="124" t="s">
        <v>6830</v>
      </c>
    </row>
    <row r="4142" spans="18:19" x14ac:dyDescent="0.25">
      <c r="R4142" s="123">
        <v>30042049</v>
      </c>
      <c r="S4142" s="124" t="s">
        <v>3707</v>
      </c>
    </row>
    <row r="4143" spans="18:19" x14ac:dyDescent="0.25">
      <c r="R4143" s="123">
        <v>3004205</v>
      </c>
      <c r="S4143" s="124" t="s">
        <v>6924</v>
      </c>
    </row>
    <row r="4144" spans="18:19" x14ac:dyDescent="0.25">
      <c r="R4144" s="123">
        <v>30042051</v>
      </c>
      <c r="S4144" s="124" t="s">
        <v>6925</v>
      </c>
    </row>
    <row r="4145" spans="18:19" x14ac:dyDescent="0.25">
      <c r="R4145" s="123">
        <v>30042052</v>
      </c>
      <c r="S4145" s="124" t="s">
        <v>6926</v>
      </c>
    </row>
    <row r="4146" spans="18:19" x14ac:dyDescent="0.25">
      <c r="R4146" s="123">
        <v>30042059</v>
      </c>
      <c r="S4146" s="124" t="s">
        <v>3707</v>
      </c>
    </row>
    <row r="4147" spans="18:19" x14ac:dyDescent="0.25">
      <c r="R4147" s="123">
        <v>3004206</v>
      </c>
      <c r="S4147" s="124" t="s">
        <v>6927</v>
      </c>
    </row>
    <row r="4148" spans="18:19" x14ac:dyDescent="0.25">
      <c r="R4148" s="123">
        <v>30042061</v>
      </c>
      <c r="S4148" s="124" t="s">
        <v>6843</v>
      </c>
    </row>
    <row r="4149" spans="18:19" x14ac:dyDescent="0.25">
      <c r="R4149" s="123">
        <v>30042062</v>
      </c>
      <c r="S4149" s="124" t="s">
        <v>6928</v>
      </c>
    </row>
    <row r="4150" spans="18:19" x14ac:dyDescent="0.25">
      <c r="R4150" s="123">
        <v>30042063</v>
      </c>
      <c r="S4150" s="124" t="s">
        <v>6929</v>
      </c>
    </row>
    <row r="4151" spans="18:19" x14ac:dyDescent="0.25">
      <c r="R4151" s="123">
        <v>30042069</v>
      </c>
      <c r="S4151" s="124" t="s">
        <v>3707</v>
      </c>
    </row>
    <row r="4152" spans="18:19" x14ac:dyDescent="0.25">
      <c r="R4152" s="123">
        <v>3004207</v>
      </c>
      <c r="S4152" s="124" t="s">
        <v>6930</v>
      </c>
    </row>
    <row r="4153" spans="18:19" x14ac:dyDescent="0.25">
      <c r="R4153" s="123">
        <v>30042071</v>
      </c>
      <c r="S4153" s="124" t="s">
        <v>6931</v>
      </c>
    </row>
    <row r="4154" spans="18:19" x14ac:dyDescent="0.25">
      <c r="R4154" s="123">
        <v>30042072</v>
      </c>
      <c r="S4154" s="124" t="s">
        <v>6932</v>
      </c>
    </row>
    <row r="4155" spans="18:19" x14ac:dyDescent="0.25">
      <c r="R4155" s="123">
        <v>30042073</v>
      </c>
      <c r="S4155" s="124" t="s">
        <v>6933</v>
      </c>
    </row>
    <row r="4156" spans="18:19" x14ac:dyDescent="0.25">
      <c r="R4156" s="123">
        <v>30042079</v>
      </c>
      <c r="S4156" s="124" t="s">
        <v>3707</v>
      </c>
    </row>
    <row r="4157" spans="18:19" x14ac:dyDescent="0.25">
      <c r="R4157" s="123">
        <v>3004209</v>
      </c>
      <c r="S4157" s="124" t="s">
        <v>3707</v>
      </c>
    </row>
    <row r="4158" spans="18:19" x14ac:dyDescent="0.25">
      <c r="R4158" s="123">
        <v>30042091</v>
      </c>
      <c r="S4158" s="124" t="s">
        <v>6934</v>
      </c>
    </row>
    <row r="4159" spans="18:19" x14ac:dyDescent="0.25">
      <c r="R4159" s="123">
        <v>30042092</v>
      </c>
      <c r="S4159" s="124" t="s">
        <v>6858</v>
      </c>
    </row>
    <row r="4160" spans="18:19" x14ac:dyDescent="0.25">
      <c r="R4160" s="123">
        <v>30042093</v>
      </c>
      <c r="S4160" s="124" t="s">
        <v>6935</v>
      </c>
    </row>
    <row r="4161" spans="18:19" x14ac:dyDescent="0.25">
      <c r="R4161" s="123">
        <v>30042094</v>
      </c>
      <c r="S4161" s="124" t="s">
        <v>6936</v>
      </c>
    </row>
    <row r="4162" spans="18:19" x14ac:dyDescent="0.25">
      <c r="R4162" s="123">
        <v>30042095</v>
      </c>
      <c r="S4162" s="124" t="s">
        <v>6937</v>
      </c>
    </row>
    <row r="4163" spans="18:19" x14ac:dyDescent="0.25">
      <c r="R4163" s="123">
        <v>30042099</v>
      </c>
      <c r="S4163" s="124" t="s">
        <v>3707</v>
      </c>
    </row>
    <row r="4164" spans="18:19" x14ac:dyDescent="0.25">
      <c r="R4164" s="123">
        <v>30043100</v>
      </c>
      <c r="S4164" s="124" t="s">
        <v>6938</v>
      </c>
    </row>
    <row r="4165" spans="18:19" x14ac:dyDescent="0.25">
      <c r="R4165" s="123">
        <v>30043210</v>
      </c>
      <c r="S4165" s="124" t="s">
        <v>7038</v>
      </c>
    </row>
    <row r="4166" spans="18:19" x14ac:dyDescent="0.25">
      <c r="R4166" s="123">
        <v>30043220</v>
      </c>
      <c r="S4166" s="124" t="s">
        <v>6729</v>
      </c>
    </row>
    <row r="4167" spans="18:19" x14ac:dyDescent="0.25">
      <c r="R4167" s="123">
        <v>30043290</v>
      </c>
      <c r="S4167" s="124" t="s">
        <v>3707</v>
      </c>
    </row>
    <row r="4168" spans="18:19" x14ac:dyDescent="0.25">
      <c r="R4168" s="123">
        <v>3004391</v>
      </c>
      <c r="S4168" s="124" t="s">
        <v>6939</v>
      </c>
    </row>
    <row r="4169" spans="18:19" x14ac:dyDescent="0.25">
      <c r="R4169" s="123">
        <v>30043911</v>
      </c>
      <c r="S4169" s="124" t="s">
        <v>6940</v>
      </c>
    </row>
    <row r="4170" spans="18:19" x14ac:dyDescent="0.25">
      <c r="R4170" s="123">
        <v>30043912</v>
      </c>
      <c r="S4170" s="124" t="s">
        <v>6941</v>
      </c>
    </row>
    <row r="4171" spans="18:19" x14ac:dyDescent="0.25">
      <c r="R4171" s="123">
        <v>30043913</v>
      </c>
      <c r="S4171" s="124" t="s">
        <v>6698</v>
      </c>
    </row>
    <row r="4172" spans="18:19" x14ac:dyDescent="0.25">
      <c r="R4172" s="123">
        <v>30043914</v>
      </c>
      <c r="S4172" s="124" t="s">
        <v>6942</v>
      </c>
    </row>
    <row r="4173" spans="18:19" x14ac:dyDescent="0.25">
      <c r="R4173" s="123">
        <v>30043915</v>
      </c>
      <c r="S4173" s="124" t="s">
        <v>6943</v>
      </c>
    </row>
    <row r="4174" spans="18:19" x14ac:dyDescent="0.25">
      <c r="R4174" s="123">
        <v>30043916</v>
      </c>
      <c r="S4174" s="124" t="s">
        <v>6944</v>
      </c>
    </row>
    <row r="4175" spans="18:19" x14ac:dyDescent="0.25">
      <c r="R4175" s="123">
        <v>30043917</v>
      </c>
      <c r="S4175" s="124" t="s">
        <v>6945</v>
      </c>
    </row>
    <row r="4176" spans="18:19" x14ac:dyDescent="0.25">
      <c r="R4176" s="123">
        <v>30043918</v>
      </c>
      <c r="S4176" s="124" t="s">
        <v>6946</v>
      </c>
    </row>
    <row r="4177" spans="18:19" x14ac:dyDescent="0.25">
      <c r="R4177" s="123">
        <v>30043919</v>
      </c>
      <c r="S4177" s="124" t="s">
        <v>6947</v>
      </c>
    </row>
    <row r="4178" spans="18:19" x14ac:dyDescent="0.25">
      <c r="R4178" s="123">
        <v>3004392</v>
      </c>
      <c r="S4178" s="124" t="s">
        <v>7039</v>
      </c>
    </row>
    <row r="4179" spans="18:19" x14ac:dyDescent="0.25">
      <c r="R4179" s="123">
        <v>30043921</v>
      </c>
      <c r="S4179" s="124" t="s">
        <v>6949</v>
      </c>
    </row>
    <row r="4180" spans="18:19" x14ac:dyDescent="0.25">
      <c r="R4180" s="123">
        <v>30043922</v>
      </c>
      <c r="S4180" s="124" t="s">
        <v>6699</v>
      </c>
    </row>
    <row r="4181" spans="18:19" x14ac:dyDescent="0.25">
      <c r="R4181" s="123">
        <v>30043923</v>
      </c>
      <c r="S4181" s="124" t="s">
        <v>6950</v>
      </c>
    </row>
    <row r="4182" spans="18:19" x14ac:dyDescent="0.25">
      <c r="R4182" s="123">
        <v>30043924</v>
      </c>
      <c r="S4182" s="124" t="s">
        <v>6951</v>
      </c>
    </row>
    <row r="4183" spans="18:19" x14ac:dyDescent="0.25">
      <c r="R4183" s="123">
        <v>30043925</v>
      </c>
      <c r="S4183" s="124" t="s">
        <v>7040</v>
      </c>
    </row>
    <row r="4184" spans="18:19" x14ac:dyDescent="0.25">
      <c r="R4184" s="123">
        <v>30043926</v>
      </c>
      <c r="S4184" s="124" t="s">
        <v>6952</v>
      </c>
    </row>
    <row r="4185" spans="18:19" x14ac:dyDescent="0.25">
      <c r="R4185" s="123">
        <v>30043927</v>
      </c>
      <c r="S4185" s="124" t="s">
        <v>6953</v>
      </c>
    </row>
    <row r="4186" spans="18:19" x14ac:dyDescent="0.25">
      <c r="R4186" s="123">
        <v>30043928</v>
      </c>
      <c r="S4186" s="124" t="s">
        <v>6954</v>
      </c>
    </row>
    <row r="4187" spans="18:19" x14ac:dyDescent="0.25">
      <c r="R4187" s="123">
        <v>30043929</v>
      </c>
      <c r="S4187" s="124" t="s">
        <v>3707</v>
      </c>
    </row>
    <row r="4188" spans="18:19" x14ac:dyDescent="0.25">
      <c r="R4188" s="123">
        <v>3004393</v>
      </c>
      <c r="S4188" s="124" t="s">
        <v>6955</v>
      </c>
    </row>
    <row r="4189" spans="18:19" x14ac:dyDescent="0.25">
      <c r="R4189" s="123">
        <v>30043931</v>
      </c>
      <c r="S4189" s="124" t="s">
        <v>6716</v>
      </c>
    </row>
    <row r="4190" spans="18:19" x14ac:dyDescent="0.25">
      <c r="R4190" s="123">
        <v>30043932</v>
      </c>
      <c r="S4190" s="124" t="s">
        <v>6956</v>
      </c>
    </row>
    <row r="4191" spans="18:19" x14ac:dyDescent="0.25">
      <c r="R4191" s="123">
        <v>30043933</v>
      </c>
      <c r="S4191" s="124" t="s">
        <v>6957</v>
      </c>
    </row>
    <row r="4192" spans="18:19" x14ac:dyDescent="0.25">
      <c r="R4192" s="123">
        <v>30043934</v>
      </c>
      <c r="S4192" s="124" t="s">
        <v>6719</v>
      </c>
    </row>
    <row r="4193" spans="18:19" x14ac:dyDescent="0.25">
      <c r="R4193" s="123">
        <v>30043935</v>
      </c>
      <c r="S4193" s="124" t="s">
        <v>6721</v>
      </c>
    </row>
    <row r="4194" spans="18:19" x14ac:dyDescent="0.25">
      <c r="R4194" s="123">
        <v>30043936</v>
      </c>
      <c r="S4194" s="124" t="s">
        <v>6958</v>
      </c>
    </row>
    <row r="4195" spans="18:19" x14ac:dyDescent="0.25">
      <c r="R4195" s="123">
        <v>30043937</v>
      </c>
      <c r="S4195" s="124" t="s">
        <v>6720</v>
      </c>
    </row>
    <row r="4196" spans="18:19" x14ac:dyDescent="0.25">
      <c r="R4196" s="123">
        <v>30043939</v>
      </c>
      <c r="S4196" s="124" t="s">
        <v>3707</v>
      </c>
    </row>
    <row r="4197" spans="18:19" x14ac:dyDescent="0.25">
      <c r="R4197" s="123">
        <v>3004398</v>
      </c>
      <c r="S4197" s="124" t="s">
        <v>6959</v>
      </c>
    </row>
    <row r="4198" spans="18:19" x14ac:dyDescent="0.25">
      <c r="R4198" s="123">
        <v>30043981</v>
      </c>
      <c r="S4198" s="124" t="s">
        <v>6733</v>
      </c>
    </row>
    <row r="4199" spans="18:19" x14ac:dyDescent="0.25">
      <c r="R4199" s="123">
        <v>30043982</v>
      </c>
      <c r="S4199" s="124" t="s">
        <v>6734</v>
      </c>
    </row>
    <row r="4200" spans="18:19" x14ac:dyDescent="0.25">
      <c r="R4200" s="123">
        <v>3004399</v>
      </c>
      <c r="S4200" s="124" t="s">
        <v>3707</v>
      </c>
    </row>
    <row r="4201" spans="18:19" x14ac:dyDescent="0.25">
      <c r="R4201" s="123">
        <v>30043991</v>
      </c>
      <c r="S4201" s="124" t="s">
        <v>6960</v>
      </c>
    </row>
    <row r="4202" spans="18:19" x14ac:dyDescent="0.25">
      <c r="R4202" s="123">
        <v>30043992</v>
      </c>
      <c r="S4202" s="124" t="s">
        <v>6961</v>
      </c>
    </row>
    <row r="4203" spans="18:19" x14ac:dyDescent="0.25">
      <c r="R4203" s="123">
        <v>30043994</v>
      </c>
      <c r="S4203" s="124" t="s">
        <v>6962</v>
      </c>
    </row>
    <row r="4204" spans="18:19" x14ac:dyDescent="0.25">
      <c r="R4204" s="123">
        <v>30043999</v>
      </c>
      <c r="S4204" s="124" t="s">
        <v>3707</v>
      </c>
    </row>
    <row r="4205" spans="18:19" x14ac:dyDescent="0.25">
      <c r="R4205" s="123">
        <v>30044100</v>
      </c>
      <c r="S4205" s="124" t="s">
        <v>6963</v>
      </c>
    </row>
    <row r="4206" spans="18:19" x14ac:dyDescent="0.25">
      <c r="R4206" s="123">
        <v>30044200</v>
      </c>
      <c r="S4206" s="124" t="s">
        <v>6964</v>
      </c>
    </row>
    <row r="4207" spans="18:19" x14ac:dyDescent="0.25">
      <c r="R4207" s="123">
        <v>30044300</v>
      </c>
      <c r="S4207" s="124" t="s">
        <v>6965</v>
      </c>
    </row>
    <row r="4208" spans="18:19" x14ac:dyDescent="0.25">
      <c r="R4208" s="123">
        <v>30044910</v>
      </c>
      <c r="S4208" s="124" t="s">
        <v>6966</v>
      </c>
    </row>
    <row r="4209" spans="18:19" x14ac:dyDescent="0.25">
      <c r="R4209" s="123">
        <v>30044920</v>
      </c>
      <c r="S4209" s="124" t="s">
        <v>6967</v>
      </c>
    </row>
    <row r="4210" spans="18:19" x14ac:dyDescent="0.25">
      <c r="R4210" s="123">
        <v>30044930</v>
      </c>
      <c r="S4210" s="124" t="s">
        <v>6784</v>
      </c>
    </row>
    <row r="4211" spans="18:19" x14ac:dyDescent="0.25">
      <c r="R4211" s="123">
        <v>30044940</v>
      </c>
      <c r="S4211" s="124" t="s">
        <v>6968</v>
      </c>
    </row>
    <row r="4212" spans="18:19" x14ac:dyDescent="0.25">
      <c r="R4212" s="123">
        <v>30044950</v>
      </c>
      <c r="S4212" s="124" t="s">
        <v>6969</v>
      </c>
    </row>
    <row r="4213" spans="18:19" x14ac:dyDescent="0.25">
      <c r="R4213" s="123">
        <v>30044990</v>
      </c>
      <c r="S4213" s="124" t="s">
        <v>3707</v>
      </c>
    </row>
    <row r="4214" spans="18:19" x14ac:dyDescent="0.25">
      <c r="R4214" s="123">
        <v>30045010</v>
      </c>
      <c r="S4214" s="124" t="s">
        <v>6972</v>
      </c>
    </row>
    <row r="4215" spans="18:19" x14ac:dyDescent="0.25">
      <c r="R4215" s="123">
        <v>30045020</v>
      </c>
      <c r="S4215" s="124" t="s">
        <v>6690</v>
      </c>
    </row>
    <row r="4216" spans="18:19" x14ac:dyDescent="0.25">
      <c r="R4216" s="123">
        <v>30045030</v>
      </c>
      <c r="S4216" s="124" t="s">
        <v>6973</v>
      </c>
    </row>
    <row r="4217" spans="18:19" x14ac:dyDescent="0.25">
      <c r="R4217" s="123">
        <v>30045040</v>
      </c>
      <c r="S4217" s="124" t="s">
        <v>6974</v>
      </c>
    </row>
    <row r="4218" spans="18:19" x14ac:dyDescent="0.25">
      <c r="R4218" s="123">
        <v>30045050</v>
      </c>
      <c r="S4218" s="124" t="s">
        <v>6975</v>
      </c>
    </row>
    <row r="4219" spans="18:19" x14ac:dyDescent="0.25">
      <c r="R4219" s="123">
        <v>30045060</v>
      </c>
      <c r="S4219" s="124" t="s">
        <v>6977</v>
      </c>
    </row>
    <row r="4220" spans="18:19" x14ac:dyDescent="0.25">
      <c r="R4220" s="123">
        <v>30045090</v>
      </c>
      <c r="S4220" s="124" t="s">
        <v>3707</v>
      </c>
    </row>
    <row r="4221" spans="18:19" x14ac:dyDescent="0.25">
      <c r="R4221" s="123">
        <v>30046000</v>
      </c>
      <c r="S4221" s="124" t="s">
        <v>6970</v>
      </c>
    </row>
    <row r="4222" spans="18:19" x14ac:dyDescent="0.25">
      <c r="R4222" s="123">
        <v>3004901</v>
      </c>
      <c r="S4222" s="124" t="s">
        <v>7041</v>
      </c>
    </row>
    <row r="4223" spans="18:19" x14ac:dyDescent="0.25">
      <c r="R4223" s="123">
        <v>30049011</v>
      </c>
      <c r="S4223" s="124" t="s">
        <v>6979</v>
      </c>
    </row>
    <row r="4224" spans="18:19" x14ac:dyDescent="0.25">
      <c r="R4224" s="123">
        <v>30049012</v>
      </c>
      <c r="S4224" s="124" t="s">
        <v>6980</v>
      </c>
    </row>
    <row r="4225" spans="18:19" x14ac:dyDescent="0.25">
      <c r="R4225" s="123">
        <v>30049013</v>
      </c>
      <c r="S4225" s="124" t="s">
        <v>6981</v>
      </c>
    </row>
    <row r="4226" spans="18:19" x14ac:dyDescent="0.25">
      <c r="R4226" s="123">
        <v>30049014</v>
      </c>
      <c r="S4226" s="124" t="s">
        <v>6982</v>
      </c>
    </row>
    <row r="4227" spans="18:19" x14ac:dyDescent="0.25">
      <c r="R4227" s="123">
        <v>30049019</v>
      </c>
      <c r="S4227" s="124" t="s">
        <v>3707</v>
      </c>
    </row>
    <row r="4228" spans="18:19" x14ac:dyDescent="0.25">
      <c r="R4228" s="123">
        <v>3004902</v>
      </c>
      <c r="S4228" s="124" t="s">
        <v>7042</v>
      </c>
    </row>
    <row r="4229" spans="18:19" x14ac:dyDescent="0.25">
      <c r="R4229" s="123">
        <v>30049021</v>
      </c>
      <c r="S4229" s="124" t="s">
        <v>6984</v>
      </c>
    </row>
    <row r="4230" spans="18:19" x14ac:dyDescent="0.25">
      <c r="R4230" s="123">
        <v>30049022</v>
      </c>
      <c r="S4230" s="124" t="s">
        <v>6985</v>
      </c>
    </row>
    <row r="4231" spans="18:19" x14ac:dyDescent="0.25">
      <c r="R4231" s="123">
        <v>30049023</v>
      </c>
      <c r="S4231" s="124" t="s">
        <v>6986</v>
      </c>
    </row>
    <row r="4232" spans="18:19" x14ac:dyDescent="0.25">
      <c r="R4232" s="123">
        <v>30049024</v>
      </c>
      <c r="S4232" s="124" t="s">
        <v>6987</v>
      </c>
    </row>
    <row r="4233" spans="18:19" x14ac:dyDescent="0.25">
      <c r="R4233" s="123">
        <v>30049025</v>
      </c>
      <c r="S4233" s="124" t="s">
        <v>5905</v>
      </c>
    </row>
    <row r="4234" spans="18:19" x14ac:dyDescent="0.25">
      <c r="R4234" s="123">
        <v>30049026</v>
      </c>
      <c r="S4234" s="124" t="s">
        <v>7043</v>
      </c>
    </row>
    <row r="4235" spans="18:19" x14ac:dyDescent="0.25">
      <c r="R4235" s="123">
        <v>30049027</v>
      </c>
      <c r="S4235" s="124" t="s">
        <v>7044</v>
      </c>
    </row>
    <row r="4236" spans="18:19" x14ac:dyDescent="0.25">
      <c r="R4236" s="123">
        <v>30049028</v>
      </c>
      <c r="S4236" s="124" t="s">
        <v>6990</v>
      </c>
    </row>
    <row r="4237" spans="18:19" x14ac:dyDescent="0.25">
      <c r="R4237" s="123">
        <v>30049029</v>
      </c>
      <c r="S4237" s="124" t="s">
        <v>3707</v>
      </c>
    </row>
    <row r="4238" spans="18:19" x14ac:dyDescent="0.25">
      <c r="R4238" s="123">
        <v>3004903</v>
      </c>
      <c r="S4238" s="124" t="s">
        <v>7045</v>
      </c>
    </row>
    <row r="4239" spans="18:19" x14ac:dyDescent="0.25">
      <c r="R4239" s="123">
        <v>30049031</v>
      </c>
      <c r="S4239" s="124" t="s">
        <v>6992</v>
      </c>
    </row>
    <row r="4240" spans="18:19" x14ac:dyDescent="0.25">
      <c r="R4240" s="123">
        <v>30049032</v>
      </c>
      <c r="S4240" s="124" t="s">
        <v>6993</v>
      </c>
    </row>
    <row r="4241" spans="18:19" x14ac:dyDescent="0.25">
      <c r="R4241" s="123">
        <v>30049033</v>
      </c>
      <c r="S4241" s="124" t="s">
        <v>6994</v>
      </c>
    </row>
    <row r="4242" spans="18:19" x14ac:dyDescent="0.25">
      <c r="R4242" s="123">
        <v>30049034</v>
      </c>
      <c r="S4242" s="124" t="s">
        <v>6995</v>
      </c>
    </row>
    <row r="4243" spans="18:19" x14ac:dyDescent="0.25">
      <c r="R4243" s="123">
        <v>30049035</v>
      </c>
      <c r="S4243" s="124" t="s">
        <v>6996</v>
      </c>
    </row>
    <row r="4244" spans="18:19" x14ac:dyDescent="0.25">
      <c r="R4244" s="123">
        <v>30049036</v>
      </c>
      <c r="S4244" s="124" t="s">
        <v>6997</v>
      </c>
    </row>
    <row r="4245" spans="18:19" x14ac:dyDescent="0.25">
      <c r="R4245" s="123">
        <v>30049037</v>
      </c>
      <c r="S4245" s="124" t="s">
        <v>6998</v>
      </c>
    </row>
    <row r="4246" spans="18:19" x14ac:dyDescent="0.25">
      <c r="R4246" s="123">
        <v>30049038</v>
      </c>
      <c r="S4246" s="124" t="s">
        <v>6999</v>
      </c>
    </row>
    <row r="4247" spans="18:19" x14ac:dyDescent="0.25">
      <c r="R4247" s="123">
        <v>30049039</v>
      </c>
      <c r="S4247" s="124" t="s">
        <v>3707</v>
      </c>
    </row>
    <row r="4248" spans="18:19" x14ac:dyDescent="0.25">
      <c r="R4248" s="123">
        <v>3004904</v>
      </c>
      <c r="S4248" s="124" t="s">
        <v>7046</v>
      </c>
    </row>
    <row r="4249" spans="18:19" x14ac:dyDescent="0.25">
      <c r="R4249" s="123">
        <v>30049041</v>
      </c>
      <c r="S4249" s="124" t="s">
        <v>7001</v>
      </c>
    </row>
    <row r="4250" spans="18:19" x14ac:dyDescent="0.25">
      <c r="R4250" s="123">
        <v>30049042</v>
      </c>
      <c r="S4250" s="124" t="s">
        <v>7002</v>
      </c>
    </row>
    <row r="4251" spans="18:19" x14ac:dyDescent="0.25">
      <c r="R4251" s="123">
        <v>30049043</v>
      </c>
      <c r="S4251" s="124" t="s">
        <v>7003</v>
      </c>
    </row>
    <row r="4252" spans="18:19" x14ac:dyDescent="0.25">
      <c r="R4252" s="123">
        <v>30049044</v>
      </c>
      <c r="S4252" s="124" t="s">
        <v>7004</v>
      </c>
    </row>
    <row r="4253" spans="18:19" x14ac:dyDescent="0.25">
      <c r="R4253" s="123">
        <v>30049045</v>
      </c>
      <c r="S4253" s="124" t="s">
        <v>7005</v>
      </c>
    </row>
    <row r="4254" spans="18:19" x14ac:dyDescent="0.25">
      <c r="R4254" s="123">
        <v>30049046</v>
      </c>
      <c r="S4254" s="124" t="s">
        <v>7006</v>
      </c>
    </row>
    <row r="4255" spans="18:19" x14ac:dyDescent="0.25">
      <c r="R4255" s="123">
        <v>30049047</v>
      </c>
      <c r="S4255" s="124" t="s">
        <v>7007</v>
      </c>
    </row>
    <row r="4256" spans="18:19" x14ac:dyDescent="0.25">
      <c r="R4256" s="123">
        <v>30049048</v>
      </c>
      <c r="S4256" s="124" t="s">
        <v>7008</v>
      </c>
    </row>
    <row r="4257" spans="18:19" x14ac:dyDescent="0.25">
      <c r="R4257" s="123">
        <v>30049049</v>
      </c>
      <c r="S4257" s="124" t="s">
        <v>3707</v>
      </c>
    </row>
    <row r="4258" spans="18:19" x14ac:dyDescent="0.25">
      <c r="R4258" s="123">
        <v>3004905</v>
      </c>
      <c r="S4258" s="124" t="s">
        <v>7047</v>
      </c>
    </row>
    <row r="4259" spans="18:19" x14ac:dyDescent="0.25">
      <c r="R4259" s="123">
        <v>30049051</v>
      </c>
      <c r="S4259" s="124" t="s">
        <v>6329</v>
      </c>
    </row>
    <row r="4260" spans="18:19" x14ac:dyDescent="0.25">
      <c r="R4260" s="123">
        <v>30049052</v>
      </c>
      <c r="S4260" s="124" t="s">
        <v>6250</v>
      </c>
    </row>
    <row r="4261" spans="18:19" x14ac:dyDescent="0.25">
      <c r="R4261" s="123">
        <v>30049053</v>
      </c>
      <c r="S4261" s="124" t="s">
        <v>6282</v>
      </c>
    </row>
    <row r="4262" spans="18:19" x14ac:dyDescent="0.25">
      <c r="R4262" s="123">
        <v>30049054</v>
      </c>
      <c r="S4262" s="124" t="s">
        <v>6332</v>
      </c>
    </row>
    <row r="4263" spans="18:19" x14ac:dyDescent="0.25">
      <c r="R4263" s="123">
        <v>30049055</v>
      </c>
      <c r="S4263" s="124" t="s">
        <v>7010</v>
      </c>
    </row>
    <row r="4264" spans="18:19" x14ac:dyDescent="0.25">
      <c r="R4264" s="123">
        <v>30049057</v>
      </c>
      <c r="S4264" s="124" t="s">
        <v>7012</v>
      </c>
    </row>
    <row r="4265" spans="18:19" x14ac:dyDescent="0.25">
      <c r="R4265" s="123">
        <v>30049058</v>
      </c>
      <c r="S4265" s="124" t="s">
        <v>7011</v>
      </c>
    </row>
    <row r="4266" spans="18:19" x14ac:dyDescent="0.25">
      <c r="R4266" s="123">
        <v>30049059</v>
      </c>
      <c r="S4266" s="124" t="s">
        <v>3707</v>
      </c>
    </row>
    <row r="4267" spans="18:19" x14ac:dyDescent="0.25">
      <c r="R4267" s="123">
        <v>3004906</v>
      </c>
      <c r="S4267" s="124" t="s">
        <v>7048</v>
      </c>
    </row>
    <row r="4268" spans="18:19" x14ac:dyDescent="0.25">
      <c r="R4268" s="123">
        <v>30049061</v>
      </c>
      <c r="S4268" s="124" t="s">
        <v>7014</v>
      </c>
    </row>
    <row r="4269" spans="18:19" x14ac:dyDescent="0.25">
      <c r="R4269" s="123">
        <v>30049062</v>
      </c>
      <c r="S4269" s="124" t="s">
        <v>7049</v>
      </c>
    </row>
    <row r="4270" spans="18:19" x14ac:dyDescent="0.25">
      <c r="R4270" s="123">
        <v>30049063</v>
      </c>
      <c r="S4270" s="124" t="s">
        <v>7016</v>
      </c>
    </row>
    <row r="4271" spans="18:19" x14ac:dyDescent="0.25">
      <c r="R4271" s="123">
        <v>30049064</v>
      </c>
      <c r="S4271" s="124" t="s">
        <v>7017</v>
      </c>
    </row>
    <row r="4272" spans="18:19" x14ac:dyDescent="0.25">
      <c r="R4272" s="123">
        <v>30049065</v>
      </c>
      <c r="S4272" s="124" t="s">
        <v>7018</v>
      </c>
    </row>
    <row r="4273" spans="18:19" x14ac:dyDescent="0.25">
      <c r="R4273" s="123">
        <v>30049066</v>
      </c>
      <c r="S4273" s="124" t="s">
        <v>7019</v>
      </c>
    </row>
    <row r="4274" spans="18:19" x14ac:dyDescent="0.25">
      <c r="R4274" s="123">
        <v>30049067</v>
      </c>
      <c r="S4274" s="124" t="s">
        <v>7020</v>
      </c>
    </row>
    <row r="4275" spans="18:19" x14ac:dyDescent="0.25">
      <c r="R4275" s="123">
        <v>30049068</v>
      </c>
      <c r="S4275" s="124" t="s">
        <v>7021</v>
      </c>
    </row>
    <row r="4276" spans="18:19" x14ac:dyDescent="0.25">
      <c r="R4276" s="123">
        <v>30049069</v>
      </c>
      <c r="S4276" s="124" t="s">
        <v>3707</v>
      </c>
    </row>
    <row r="4277" spans="18:19" x14ac:dyDescent="0.25">
      <c r="R4277" s="123">
        <v>3004907</v>
      </c>
      <c r="S4277" s="124" t="s">
        <v>7050</v>
      </c>
    </row>
    <row r="4278" spans="18:19" x14ac:dyDescent="0.25">
      <c r="R4278" s="123">
        <v>30049071</v>
      </c>
      <c r="S4278" s="124" t="s">
        <v>7023</v>
      </c>
    </row>
    <row r="4279" spans="18:19" x14ac:dyDescent="0.25">
      <c r="R4279" s="123">
        <v>30049072</v>
      </c>
      <c r="S4279" s="124" t="s">
        <v>7024</v>
      </c>
    </row>
    <row r="4280" spans="18:19" x14ac:dyDescent="0.25">
      <c r="R4280" s="123">
        <v>30049073</v>
      </c>
      <c r="S4280" s="124" t="s">
        <v>7025</v>
      </c>
    </row>
    <row r="4281" spans="18:19" x14ac:dyDescent="0.25">
      <c r="R4281" s="123">
        <v>30049074</v>
      </c>
      <c r="S4281" s="124" t="s">
        <v>7026</v>
      </c>
    </row>
    <row r="4282" spans="18:19" x14ac:dyDescent="0.25">
      <c r="R4282" s="123">
        <v>30049075</v>
      </c>
      <c r="S4282" s="124" t="s">
        <v>7027</v>
      </c>
    </row>
    <row r="4283" spans="18:19" x14ac:dyDescent="0.25">
      <c r="R4283" s="123">
        <v>30049076</v>
      </c>
      <c r="S4283" s="124" t="s">
        <v>7028</v>
      </c>
    </row>
    <row r="4284" spans="18:19" x14ac:dyDescent="0.25">
      <c r="R4284" s="123">
        <v>30049077</v>
      </c>
      <c r="S4284" s="124" t="s">
        <v>7029</v>
      </c>
    </row>
    <row r="4285" spans="18:19" x14ac:dyDescent="0.25">
      <c r="R4285" s="123">
        <v>30049078</v>
      </c>
      <c r="S4285" s="124" t="s">
        <v>7030</v>
      </c>
    </row>
    <row r="4286" spans="18:19" x14ac:dyDescent="0.25">
      <c r="R4286" s="123">
        <v>30049079</v>
      </c>
      <c r="S4286" s="124" t="s">
        <v>3707</v>
      </c>
    </row>
    <row r="4287" spans="18:19" x14ac:dyDescent="0.25">
      <c r="R4287" s="123">
        <v>3004909</v>
      </c>
      <c r="S4287" s="124" t="s">
        <v>3707</v>
      </c>
    </row>
    <row r="4288" spans="18:19" x14ac:dyDescent="0.25">
      <c r="R4288" s="123">
        <v>30049091</v>
      </c>
      <c r="S4288" s="124" t="s">
        <v>7031</v>
      </c>
    </row>
    <row r="4289" spans="18:19" x14ac:dyDescent="0.25">
      <c r="R4289" s="123">
        <v>30049092</v>
      </c>
      <c r="S4289" s="124" t="s">
        <v>7032</v>
      </c>
    </row>
    <row r="4290" spans="18:19" x14ac:dyDescent="0.25">
      <c r="R4290" s="123">
        <v>30049093</v>
      </c>
      <c r="S4290" s="124" t="s">
        <v>7033</v>
      </c>
    </row>
    <row r="4291" spans="18:19" x14ac:dyDescent="0.25">
      <c r="R4291" s="123">
        <v>30049094</v>
      </c>
      <c r="S4291" s="124" t="s">
        <v>4727</v>
      </c>
    </row>
    <row r="4292" spans="18:19" x14ac:dyDescent="0.25">
      <c r="R4292" s="123">
        <v>30049095</v>
      </c>
      <c r="S4292" s="124" t="s">
        <v>7034</v>
      </c>
    </row>
    <row r="4293" spans="18:19" x14ac:dyDescent="0.25">
      <c r="R4293" s="123">
        <v>30049096</v>
      </c>
      <c r="S4293" s="124" t="s">
        <v>7035</v>
      </c>
    </row>
    <row r="4294" spans="18:19" x14ac:dyDescent="0.25">
      <c r="R4294" s="123">
        <v>30049097</v>
      </c>
      <c r="S4294" s="124" t="s">
        <v>5634</v>
      </c>
    </row>
    <row r="4295" spans="18:19" x14ac:dyDescent="0.25">
      <c r="R4295" s="123">
        <v>30049099</v>
      </c>
      <c r="S4295" s="124" t="s">
        <v>3707</v>
      </c>
    </row>
    <row r="4296" spans="18:19" x14ac:dyDescent="0.25">
      <c r="R4296" s="123">
        <v>30051010</v>
      </c>
      <c r="S4296" s="124" t="s">
        <v>7051</v>
      </c>
    </row>
    <row r="4297" spans="18:19" x14ac:dyDescent="0.25">
      <c r="R4297" s="123">
        <v>30051020</v>
      </c>
      <c r="S4297" s="124" t="s">
        <v>7052</v>
      </c>
    </row>
    <row r="4298" spans="18:19" x14ac:dyDescent="0.25">
      <c r="R4298" s="123">
        <v>30051030</v>
      </c>
      <c r="S4298" s="124" t="s">
        <v>7053</v>
      </c>
    </row>
    <row r="4299" spans="18:19" x14ac:dyDescent="0.25">
      <c r="R4299" s="123">
        <v>30051040</v>
      </c>
      <c r="S4299" s="124" t="s">
        <v>7054</v>
      </c>
    </row>
    <row r="4300" spans="18:19" x14ac:dyDescent="0.25">
      <c r="R4300" s="123">
        <v>30051050</v>
      </c>
      <c r="S4300" s="124" t="s">
        <v>7055</v>
      </c>
    </row>
    <row r="4301" spans="18:19" x14ac:dyDescent="0.25">
      <c r="R4301" s="123">
        <v>30051090</v>
      </c>
      <c r="S4301" s="124" t="s">
        <v>3707</v>
      </c>
    </row>
    <row r="4302" spans="18:19" x14ac:dyDescent="0.25">
      <c r="R4302" s="123">
        <v>3005901</v>
      </c>
      <c r="S4302" s="124" t="s">
        <v>7056</v>
      </c>
    </row>
    <row r="4303" spans="18:19" x14ac:dyDescent="0.25">
      <c r="R4303" s="123">
        <v>30059011</v>
      </c>
      <c r="S4303" s="124" t="s">
        <v>7057</v>
      </c>
    </row>
    <row r="4304" spans="18:19" x14ac:dyDescent="0.25">
      <c r="R4304" s="123">
        <v>30059012</v>
      </c>
      <c r="S4304" s="124" t="s">
        <v>7058</v>
      </c>
    </row>
    <row r="4305" spans="18:19" x14ac:dyDescent="0.25">
      <c r="R4305" s="123">
        <v>30059019</v>
      </c>
      <c r="S4305" s="124" t="s">
        <v>3707</v>
      </c>
    </row>
    <row r="4306" spans="18:19" x14ac:dyDescent="0.25">
      <c r="R4306" s="123">
        <v>30059020</v>
      </c>
      <c r="S4306" s="124" t="s">
        <v>7059</v>
      </c>
    </row>
    <row r="4307" spans="18:19" x14ac:dyDescent="0.25">
      <c r="R4307" s="123">
        <v>30059090</v>
      </c>
      <c r="S4307" s="124" t="s">
        <v>3707</v>
      </c>
    </row>
    <row r="4308" spans="18:19" x14ac:dyDescent="0.25">
      <c r="R4308" s="123">
        <v>30061010</v>
      </c>
      <c r="S4308" s="124" t="s">
        <v>7060</v>
      </c>
    </row>
    <row r="4309" spans="18:19" x14ac:dyDescent="0.25">
      <c r="R4309" s="123">
        <v>30061020</v>
      </c>
      <c r="S4309" s="124" t="s">
        <v>7061</v>
      </c>
    </row>
    <row r="4310" spans="18:19" x14ac:dyDescent="0.25">
      <c r="R4310" s="123">
        <v>30061090</v>
      </c>
      <c r="S4310" s="124" t="s">
        <v>3707</v>
      </c>
    </row>
    <row r="4311" spans="18:19" x14ac:dyDescent="0.25">
      <c r="R4311" s="123">
        <v>30062000</v>
      </c>
      <c r="S4311" s="124" t="s">
        <v>7062</v>
      </c>
    </row>
    <row r="4312" spans="18:19" x14ac:dyDescent="0.25">
      <c r="R4312" s="123">
        <v>3006301</v>
      </c>
      <c r="S4312" s="124" t="s">
        <v>7063</v>
      </c>
    </row>
    <row r="4313" spans="18:19" x14ac:dyDescent="0.25">
      <c r="R4313" s="123">
        <v>30063011</v>
      </c>
      <c r="S4313" s="124" t="s">
        <v>7064</v>
      </c>
    </row>
    <row r="4314" spans="18:19" x14ac:dyDescent="0.25">
      <c r="R4314" s="123">
        <v>30063012</v>
      </c>
      <c r="S4314" s="124" t="s">
        <v>7065</v>
      </c>
    </row>
    <row r="4315" spans="18:19" x14ac:dyDescent="0.25">
      <c r="R4315" s="123">
        <v>30063013</v>
      </c>
      <c r="S4315" s="124" t="s">
        <v>7066</v>
      </c>
    </row>
    <row r="4316" spans="18:19" x14ac:dyDescent="0.25">
      <c r="R4316" s="123">
        <v>30063015</v>
      </c>
      <c r="S4316" s="124" t="s">
        <v>7067</v>
      </c>
    </row>
    <row r="4317" spans="18:19" x14ac:dyDescent="0.25">
      <c r="R4317" s="123">
        <v>30063016</v>
      </c>
      <c r="S4317" s="124" t="s">
        <v>7068</v>
      </c>
    </row>
    <row r="4318" spans="18:19" x14ac:dyDescent="0.25">
      <c r="R4318" s="123">
        <v>30063017</v>
      </c>
      <c r="S4318" s="124" t="s">
        <v>7069</v>
      </c>
    </row>
    <row r="4319" spans="18:19" x14ac:dyDescent="0.25">
      <c r="R4319" s="123">
        <v>30063018</v>
      </c>
      <c r="S4319" s="124" t="s">
        <v>7070</v>
      </c>
    </row>
    <row r="4320" spans="18:19" x14ac:dyDescent="0.25">
      <c r="R4320" s="123">
        <v>30063019</v>
      </c>
      <c r="S4320" s="124" t="s">
        <v>4329</v>
      </c>
    </row>
    <row r="4321" spans="18:19" x14ac:dyDescent="0.25">
      <c r="R4321" s="123">
        <v>3006302</v>
      </c>
      <c r="S4321" s="124" t="s">
        <v>7071</v>
      </c>
    </row>
    <row r="4322" spans="18:19" x14ac:dyDescent="0.25">
      <c r="R4322" s="123">
        <v>30063021</v>
      </c>
      <c r="S4322" s="124" t="s">
        <v>7072</v>
      </c>
    </row>
    <row r="4323" spans="18:19" x14ac:dyDescent="0.25">
      <c r="R4323" s="123">
        <v>30063029</v>
      </c>
      <c r="S4323" s="124" t="s">
        <v>3707</v>
      </c>
    </row>
    <row r="4324" spans="18:19" x14ac:dyDescent="0.25">
      <c r="R4324" s="123">
        <v>3006401</v>
      </c>
      <c r="S4324" s="124" t="s">
        <v>7073</v>
      </c>
    </row>
    <row r="4325" spans="18:19" x14ac:dyDescent="0.25">
      <c r="R4325" s="123">
        <v>30064011</v>
      </c>
      <c r="S4325" s="124" t="s">
        <v>7074</v>
      </c>
    </row>
    <row r="4326" spans="18:19" x14ac:dyDescent="0.25">
      <c r="R4326" s="123">
        <v>30064012</v>
      </c>
      <c r="S4326" s="124" t="s">
        <v>7075</v>
      </c>
    </row>
    <row r="4327" spans="18:19" x14ac:dyDescent="0.25">
      <c r="R4327" s="123">
        <v>30064020</v>
      </c>
      <c r="S4327" s="124" t="s">
        <v>7076</v>
      </c>
    </row>
    <row r="4328" spans="18:19" x14ac:dyDescent="0.25">
      <c r="R4328" s="123">
        <v>30065000</v>
      </c>
      <c r="S4328" s="124" t="s">
        <v>7077</v>
      </c>
    </row>
    <row r="4329" spans="18:19" x14ac:dyDescent="0.25">
      <c r="R4329" s="123">
        <v>30066000</v>
      </c>
      <c r="S4329" s="124" t="s">
        <v>7078</v>
      </c>
    </row>
    <row r="4330" spans="18:19" x14ac:dyDescent="0.25">
      <c r="R4330" s="123">
        <v>30067000</v>
      </c>
      <c r="S4330" s="124" t="s">
        <v>7079</v>
      </c>
    </row>
    <row r="4331" spans="18:19" x14ac:dyDescent="0.25">
      <c r="R4331" s="123">
        <v>30069110</v>
      </c>
      <c r="S4331" s="124" t="s">
        <v>7080</v>
      </c>
    </row>
    <row r="4332" spans="18:19" x14ac:dyDescent="0.25">
      <c r="R4332" s="123">
        <v>30069190</v>
      </c>
      <c r="S4332" s="124" t="s">
        <v>3707</v>
      </c>
    </row>
    <row r="4333" spans="18:19" x14ac:dyDescent="0.25">
      <c r="R4333" s="123">
        <v>30069200</v>
      </c>
      <c r="S4333" s="124" t="s">
        <v>7081</v>
      </c>
    </row>
    <row r="4334" spans="18:19" x14ac:dyDescent="0.25">
      <c r="R4334" s="123">
        <v>31010000</v>
      </c>
      <c r="S4334" s="124" t="s">
        <v>7082</v>
      </c>
    </row>
    <row r="4335" spans="18:19" x14ac:dyDescent="0.25">
      <c r="R4335" s="123">
        <v>31021010</v>
      </c>
      <c r="S4335" s="124" t="s">
        <v>7083</v>
      </c>
    </row>
    <row r="4336" spans="18:19" x14ac:dyDescent="0.25">
      <c r="R4336" s="123">
        <v>31021090</v>
      </c>
      <c r="S4336" s="124" t="s">
        <v>4553</v>
      </c>
    </row>
    <row r="4337" spans="18:19" x14ac:dyDescent="0.25">
      <c r="R4337" s="123">
        <v>31022100</v>
      </c>
      <c r="S4337" s="124" t="s">
        <v>7084</v>
      </c>
    </row>
    <row r="4338" spans="18:19" x14ac:dyDescent="0.25">
      <c r="R4338" s="123">
        <v>31022910</v>
      </c>
      <c r="S4338" s="124" t="s">
        <v>7085</v>
      </c>
    </row>
    <row r="4339" spans="18:19" x14ac:dyDescent="0.25">
      <c r="R4339" s="123">
        <v>31022990</v>
      </c>
      <c r="S4339" s="124" t="s">
        <v>3707</v>
      </c>
    </row>
    <row r="4340" spans="18:19" x14ac:dyDescent="0.25">
      <c r="R4340" s="123">
        <v>31023000</v>
      </c>
      <c r="S4340" s="124" t="s">
        <v>7086</v>
      </c>
    </row>
    <row r="4341" spans="18:19" x14ac:dyDescent="0.25">
      <c r="R4341" s="123">
        <v>31024000</v>
      </c>
      <c r="S4341" s="124" t="s">
        <v>7087</v>
      </c>
    </row>
    <row r="4342" spans="18:19" x14ac:dyDescent="0.25">
      <c r="R4342" s="123">
        <v>3102501</v>
      </c>
      <c r="S4342" s="124" t="s">
        <v>7088</v>
      </c>
    </row>
    <row r="4343" spans="18:19" x14ac:dyDescent="0.25">
      <c r="R4343" s="123">
        <v>31025011</v>
      </c>
      <c r="S4343" s="124" t="s">
        <v>7089</v>
      </c>
    </row>
    <row r="4344" spans="18:19" x14ac:dyDescent="0.25">
      <c r="R4344" s="123">
        <v>31025019</v>
      </c>
      <c r="S4344" s="124" t="s">
        <v>5160</v>
      </c>
    </row>
    <row r="4345" spans="18:19" x14ac:dyDescent="0.25">
      <c r="R4345" s="123">
        <v>31025090</v>
      </c>
      <c r="S4345" s="124" t="s">
        <v>5160</v>
      </c>
    </row>
    <row r="4346" spans="18:19" x14ac:dyDescent="0.25">
      <c r="R4346" s="123">
        <v>31026000</v>
      </c>
      <c r="S4346" s="124" t="s">
        <v>7090</v>
      </c>
    </row>
    <row r="4347" spans="18:19" x14ac:dyDescent="0.25">
      <c r="R4347" s="123">
        <v>31028000</v>
      </c>
      <c r="S4347" s="124" t="s">
        <v>7091</v>
      </c>
    </row>
    <row r="4348" spans="18:19" x14ac:dyDescent="0.25">
      <c r="R4348" s="123">
        <v>31029000</v>
      </c>
      <c r="S4348" s="124" t="s">
        <v>7092</v>
      </c>
    </row>
    <row r="4349" spans="18:19" x14ac:dyDescent="0.25">
      <c r="R4349" s="123">
        <v>31031100</v>
      </c>
      <c r="S4349" s="124" t="s">
        <v>7093</v>
      </c>
    </row>
    <row r="4350" spans="18:19" x14ac:dyDescent="0.25">
      <c r="R4350" s="123">
        <v>31031900</v>
      </c>
      <c r="S4350" s="124" t="s">
        <v>3707</v>
      </c>
    </row>
    <row r="4351" spans="18:19" x14ac:dyDescent="0.25">
      <c r="R4351" s="123">
        <v>3103901</v>
      </c>
      <c r="S4351" s="124" t="s">
        <v>7094</v>
      </c>
    </row>
    <row r="4352" spans="18:19" x14ac:dyDescent="0.25">
      <c r="R4352" s="123">
        <v>31039011</v>
      </c>
      <c r="S4352" s="124" t="s">
        <v>7095</v>
      </c>
    </row>
    <row r="4353" spans="18:19" x14ac:dyDescent="0.25">
      <c r="R4353" s="123">
        <v>31039019</v>
      </c>
      <c r="S4353" s="124" t="s">
        <v>3707</v>
      </c>
    </row>
    <row r="4354" spans="18:19" x14ac:dyDescent="0.25">
      <c r="R4354" s="123">
        <v>31039090</v>
      </c>
      <c r="S4354" s="124" t="s">
        <v>3707</v>
      </c>
    </row>
    <row r="4355" spans="18:19" x14ac:dyDescent="0.25">
      <c r="R4355" s="123">
        <v>31042010</v>
      </c>
      <c r="S4355" s="124" t="s">
        <v>7096</v>
      </c>
    </row>
    <row r="4356" spans="18:19" x14ac:dyDescent="0.25">
      <c r="R4356" s="123">
        <v>31042090</v>
      </c>
      <c r="S4356" s="124" t="s">
        <v>3707</v>
      </c>
    </row>
    <row r="4357" spans="18:19" x14ac:dyDescent="0.25">
      <c r="R4357" s="123">
        <v>31043010</v>
      </c>
      <c r="S4357" s="124" t="s">
        <v>7097</v>
      </c>
    </row>
    <row r="4358" spans="18:19" x14ac:dyDescent="0.25">
      <c r="R4358" s="123">
        <v>31043090</v>
      </c>
      <c r="S4358" s="124" t="s">
        <v>3707</v>
      </c>
    </row>
    <row r="4359" spans="18:19" x14ac:dyDescent="0.25">
      <c r="R4359" s="123">
        <v>31049010</v>
      </c>
      <c r="S4359" s="124" t="s">
        <v>7098</v>
      </c>
    </row>
    <row r="4360" spans="18:19" x14ac:dyDescent="0.25">
      <c r="R4360" s="123">
        <v>31049090</v>
      </c>
      <c r="S4360" s="124" t="s">
        <v>3707</v>
      </c>
    </row>
    <row r="4361" spans="18:19" x14ac:dyDescent="0.25">
      <c r="R4361" s="123">
        <v>31051000</v>
      </c>
      <c r="S4361" s="124" t="s">
        <v>7099</v>
      </c>
    </row>
    <row r="4362" spans="18:19" x14ac:dyDescent="0.25">
      <c r="R4362" s="123">
        <v>31052000</v>
      </c>
      <c r="S4362" s="124" t="s">
        <v>7100</v>
      </c>
    </row>
    <row r="4363" spans="18:19" x14ac:dyDescent="0.25">
      <c r="R4363" s="123">
        <v>31053000</v>
      </c>
      <c r="S4363" s="124" t="s">
        <v>7101</v>
      </c>
    </row>
    <row r="4364" spans="18:19" x14ac:dyDescent="0.25">
      <c r="R4364" s="123">
        <v>31054000</v>
      </c>
      <c r="S4364" s="124" t="s">
        <v>7102</v>
      </c>
    </row>
    <row r="4365" spans="18:19" x14ac:dyDescent="0.25">
      <c r="R4365" s="123">
        <v>31055100</v>
      </c>
      <c r="S4365" s="124" t="s">
        <v>7103</v>
      </c>
    </row>
    <row r="4366" spans="18:19" x14ac:dyDescent="0.25">
      <c r="R4366" s="123">
        <v>31055900</v>
      </c>
      <c r="S4366" s="124" t="s">
        <v>3707</v>
      </c>
    </row>
    <row r="4367" spans="18:19" x14ac:dyDescent="0.25">
      <c r="R4367" s="123">
        <v>31056000</v>
      </c>
      <c r="S4367" s="124" t="s">
        <v>7104</v>
      </c>
    </row>
    <row r="4368" spans="18:19" x14ac:dyDescent="0.25">
      <c r="R4368" s="123">
        <v>3105901</v>
      </c>
      <c r="S4368" s="124" t="s">
        <v>7105</v>
      </c>
    </row>
    <row r="4369" spans="18:19" x14ac:dyDescent="0.25">
      <c r="R4369" s="123">
        <v>31059011</v>
      </c>
      <c r="S4369" s="124" t="s">
        <v>7106</v>
      </c>
    </row>
    <row r="4370" spans="18:19" x14ac:dyDescent="0.25">
      <c r="R4370" s="123">
        <v>31059019</v>
      </c>
      <c r="S4370" s="124" t="s">
        <v>3707</v>
      </c>
    </row>
    <row r="4371" spans="18:19" x14ac:dyDescent="0.25">
      <c r="R4371" s="123">
        <v>31059090</v>
      </c>
      <c r="S4371" s="124" t="s">
        <v>3707</v>
      </c>
    </row>
    <row r="4372" spans="18:19" x14ac:dyDescent="0.25">
      <c r="R4372" s="123">
        <v>32011000</v>
      </c>
      <c r="S4372" s="124" t="s">
        <v>7107</v>
      </c>
    </row>
    <row r="4373" spans="18:19" x14ac:dyDescent="0.25">
      <c r="R4373" s="123">
        <v>32012000</v>
      </c>
      <c r="S4373" s="124" t="s">
        <v>7108</v>
      </c>
    </row>
    <row r="4374" spans="18:19" x14ac:dyDescent="0.25">
      <c r="R4374" s="123">
        <v>3201901</v>
      </c>
      <c r="S4374" s="124" t="s">
        <v>7109</v>
      </c>
    </row>
    <row r="4375" spans="18:19" x14ac:dyDescent="0.25">
      <c r="R4375" s="123">
        <v>32019011</v>
      </c>
      <c r="S4375" s="124" t="s">
        <v>7110</v>
      </c>
    </row>
    <row r="4376" spans="18:19" x14ac:dyDescent="0.25">
      <c r="R4376" s="123">
        <v>32019012</v>
      </c>
      <c r="S4376" s="124" t="s">
        <v>7111</v>
      </c>
    </row>
    <row r="4377" spans="18:19" x14ac:dyDescent="0.25">
      <c r="R4377" s="123">
        <v>32019019</v>
      </c>
      <c r="S4377" s="124" t="s">
        <v>3707</v>
      </c>
    </row>
    <row r="4378" spans="18:19" x14ac:dyDescent="0.25">
      <c r="R4378" s="123">
        <v>32019020</v>
      </c>
      <c r="S4378" s="124" t="s">
        <v>7112</v>
      </c>
    </row>
    <row r="4379" spans="18:19" x14ac:dyDescent="0.25">
      <c r="R4379" s="123">
        <v>32019090</v>
      </c>
      <c r="S4379" s="124" t="s">
        <v>3707</v>
      </c>
    </row>
    <row r="4380" spans="18:19" x14ac:dyDescent="0.25">
      <c r="R4380" s="123">
        <v>32021000</v>
      </c>
      <c r="S4380" s="124" t="s">
        <v>7113</v>
      </c>
    </row>
    <row r="4381" spans="18:19" x14ac:dyDescent="0.25">
      <c r="R4381" s="123">
        <v>3202901</v>
      </c>
      <c r="S4381" s="124" t="s">
        <v>7114</v>
      </c>
    </row>
    <row r="4382" spans="18:19" x14ac:dyDescent="0.25">
      <c r="R4382" s="123">
        <v>32029011</v>
      </c>
      <c r="S4382" s="124" t="s">
        <v>7115</v>
      </c>
    </row>
    <row r="4383" spans="18:19" x14ac:dyDescent="0.25">
      <c r="R4383" s="123">
        <v>32029012</v>
      </c>
      <c r="S4383" s="124" t="s">
        <v>7116</v>
      </c>
    </row>
    <row r="4384" spans="18:19" x14ac:dyDescent="0.25">
      <c r="R4384" s="123">
        <v>32029013</v>
      </c>
      <c r="S4384" s="124" t="s">
        <v>7117</v>
      </c>
    </row>
    <row r="4385" spans="18:19" x14ac:dyDescent="0.25">
      <c r="R4385" s="123">
        <v>32029019</v>
      </c>
      <c r="S4385" s="124" t="s">
        <v>3707</v>
      </c>
    </row>
    <row r="4386" spans="18:19" x14ac:dyDescent="0.25">
      <c r="R4386" s="123">
        <v>3202902</v>
      </c>
      <c r="S4386" s="124" t="s">
        <v>7118</v>
      </c>
    </row>
    <row r="4387" spans="18:19" x14ac:dyDescent="0.25">
      <c r="R4387" s="123">
        <v>32029021</v>
      </c>
      <c r="S4387" s="124" t="s">
        <v>7119</v>
      </c>
    </row>
    <row r="4388" spans="18:19" x14ac:dyDescent="0.25">
      <c r="R4388" s="123">
        <v>32029029</v>
      </c>
      <c r="S4388" s="124" t="s">
        <v>3707</v>
      </c>
    </row>
    <row r="4389" spans="18:19" x14ac:dyDescent="0.25">
      <c r="R4389" s="123">
        <v>32029030</v>
      </c>
      <c r="S4389" s="124" t="s">
        <v>7120</v>
      </c>
    </row>
    <row r="4390" spans="18:19" x14ac:dyDescent="0.25">
      <c r="R4390" s="123">
        <v>3203001</v>
      </c>
      <c r="S4390" s="124" t="s">
        <v>7121</v>
      </c>
    </row>
    <row r="4391" spans="18:19" x14ac:dyDescent="0.25">
      <c r="R4391" s="123">
        <v>32030011</v>
      </c>
      <c r="S4391" s="124" t="s">
        <v>7122</v>
      </c>
    </row>
    <row r="4392" spans="18:19" x14ac:dyDescent="0.25">
      <c r="R4392" s="123">
        <v>32030012</v>
      </c>
      <c r="S4392" s="124" t="s">
        <v>7123</v>
      </c>
    </row>
    <row r="4393" spans="18:19" x14ac:dyDescent="0.25">
      <c r="R4393" s="123">
        <v>32030013</v>
      </c>
      <c r="S4393" s="124" t="s">
        <v>7124</v>
      </c>
    </row>
    <row r="4394" spans="18:19" x14ac:dyDescent="0.25">
      <c r="R4394" s="123">
        <v>32030019</v>
      </c>
      <c r="S4394" s="124" t="s">
        <v>4329</v>
      </c>
    </row>
    <row r="4395" spans="18:19" x14ac:dyDescent="0.25">
      <c r="R4395" s="123">
        <v>3203002</v>
      </c>
      <c r="S4395" s="124" t="s">
        <v>7125</v>
      </c>
    </row>
    <row r="4396" spans="18:19" x14ac:dyDescent="0.25">
      <c r="R4396" s="123">
        <v>32030021</v>
      </c>
      <c r="S4396" s="124" t="s">
        <v>7126</v>
      </c>
    </row>
    <row r="4397" spans="18:19" x14ac:dyDescent="0.25">
      <c r="R4397" s="123">
        <v>32030029</v>
      </c>
      <c r="S4397" s="124" t="s">
        <v>4329</v>
      </c>
    </row>
    <row r="4398" spans="18:19" x14ac:dyDescent="0.25">
      <c r="R4398" s="123">
        <v>32030030</v>
      </c>
      <c r="S4398" s="124" t="s">
        <v>7127</v>
      </c>
    </row>
    <row r="4399" spans="18:19" x14ac:dyDescent="0.25">
      <c r="R4399" s="123">
        <v>32041100</v>
      </c>
      <c r="S4399" s="124" t="s">
        <v>7128</v>
      </c>
    </row>
    <row r="4400" spans="18:19" x14ac:dyDescent="0.25">
      <c r="R4400" s="123">
        <v>32041210</v>
      </c>
      <c r="S4400" s="124" t="s">
        <v>7129</v>
      </c>
    </row>
    <row r="4401" spans="18:19" x14ac:dyDescent="0.25">
      <c r="R4401" s="123">
        <v>32041220</v>
      </c>
      <c r="S4401" s="124" t="s">
        <v>7130</v>
      </c>
    </row>
    <row r="4402" spans="18:19" x14ac:dyDescent="0.25">
      <c r="R4402" s="123">
        <v>32041300</v>
      </c>
      <c r="S4402" s="124" t="s">
        <v>7131</v>
      </c>
    </row>
    <row r="4403" spans="18:19" x14ac:dyDescent="0.25">
      <c r="R4403" s="123">
        <v>32041400</v>
      </c>
      <c r="S4403" s="124" t="s">
        <v>7132</v>
      </c>
    </row>
    <row r="4404" spans="18:19" x14ac:dyDescent="0.25">
      <c r="R4404" s="123">
        <v>32041510</v>
      </c>
      <c r="S4404" s="124" t="s">
        <v>7133</v>
      </c>
    </row>
    <row r="4405" spans="18:19" x14ac:dyDescent="0.25">
      <c r="R4405" s="123">
        <v>32041520</v>
      </c>
      <c r="S4405" s="124" t="s">
        <v>7134</v>
      </c>
    </row>
    <row r="4406" spans="18:19" x14ac:dyDescent="0.25">
      <c r="R4406" s="123">
        <v>32041530</v>
      </c>
      <c r="S4406" s="124" t="s">
        <v>7135</v>
      </c>
    </row>
    <row r="4407" spans="18:19" x14ac:dyDescent="0.25">
      <c r="R4407" s="123">
        <v>32041590</v>
      </c>
      <c r="S4407" s="124" t="s">
        <v>3707</v>
      </c>
    </row>
    <row r="4408" spans="18:19" x14ac:dyDescent="0.25">
      <c r="R4408" s="123">
        <v>32041600</v>
      </c>
      <c r="S4408" s="124" t="s">
        <v>7136</v>
      </c>
    </row>
    <row r="4409" spans="18:19" x14ac:dyDescent="0.25">
      <c r="R4409" s="123">
        <v>32041700</v>
      </c>
      <c r="S4409" s="124" t="s">
        <v>7137</v>
      </c>
    </row>
    <row r="4410" spans="18:19" x14ac:dyDescent="0.25">
      <c r="R4410" s="123">
        <v>3204191</v>
      </c>
      <c r="S4410" s="124" t="s">
        <v>7138</v>
      </c>
    </row>
    <row r="4411" spans="18:19" x14ac:dyDescent="0.25">
      <c r="R4411" s="123">
        <v>32041911</v>
      </c>
      <c r="S4411" s="124" t="s">
        <v>7139</v>
      </c>
    </row>
    <row r="4412" spans="18:19" x14ac:dyDescent="0.25">
      <c r="R4412" s="123">
        <v>32041912</v>
      </c>
      <c r="S4412" s="124" t="s">
        <v>7140</v>
      </c>
    </row>
    <row r="4413" spans="18:19" x14ac:dyDescent="0.25">
      <c r="R4413" s="123">
        <v>32041913</v>
      </c>
      <c r="S4413" s="124" t="s">
        <v>7141</v>
      </c>
    </row>
    <row r="4414" spans="18:19" x14ac:dyDescent="0.25">
      <c r="R4414" s="123">
        <v>32041919</v>
      </c>
      <c r="S4414" s="124" t="s">
        <v>4329</v>
      </c>
    </row>
    <row r="4415" spans="18:19" x14ac:dyDescent="0.25">
      <c r="R4415" s="123">
        <v>32041920</v>
      </c>
      <c r="S4415" s="124" t="s">
        <v>7142</v>
      </c>
    </row>
    <row r="4416" spans="18:19" x14ac:dyDescent="0.25">
      <c r="R4416" s="123">
        <v>32041930</v>
      </c>
      <c r="S4416" s="124" t="s">
        <v>7143</v>
      </c>
    </row>
    <row r="4417" spans="18:19" x14ac:dyDescent="0.25">
      <c r="R4417" s="123">
        <v>32041990</v>
      </c>
      <c r="S4417" s="124" t="s">
        <v>4329</v>
      </c>
    </row>
    <row r="4418" spans="18:19" x14ac:dyDescent="0.25">
      <c r="R4418" s="123">
        <v>3204201</v>
      </c>
      <c r="S4418" s="124" t="s">
        <v>7144</v>
      </c>
    </row>
    <row r="4419" spans="18:19" x14ac:dyDescent="0.25">
      <c r="R4419" s="123">
        <v>32042011</v>
      </c>
      <c r="S4419" s="124" t="s">
        <v>7145</v>
      </c>
    </row>
    <row r="4420" spans="18:19" x14ac:dyDescent="0.25">
      <c r="R4420" s="123">
        <v>32042019</v>
      </c>
      <c r="S4420" s="124" t="s">
        <v>3707</v>
      </c>
    </row>
    <row r="4421" spans="18:19" x14ac:dyDescent="0.25">
      <c r="R4421" s="123">
        <v>32042090</v>
      </c>
      <c r="S4421" s="124" t="s">
        <v>3707</v>
      </c>
    </row>
    <row r="4422" spans="18:19" x14ac:dyDescent="0.25">
      <c r="R4422" s="123">
        <v>32049000</v>
      </c>
      <c r="S4422" s="124" t="s">
        <v>3707</v>
      </c>
    </row>
    <row r="4423" spans="18:19" x14ac:dyDescent="0.25">
      <c r="R4423" s="123">
        <v>32050000</v>
      </c>
      <c r="S4423" s="124" t="s">
        <v>7146</v>
      </c>
    </row>
    <row r="4424" spans="18:19" x14ac:dyDescent="0.25">
      <c r="R4424" s="123">
        <v>32061110</v>
      </c>
      <c r="S4424" s="124" t="s">
        <v>7147</v>
      </c>
    </row>
    <row r="4425" spans="18:19" x14ac:dyDescent="0.25">
      <c r="R4425" s="123">
        <v>32061120</v>
      </c>
      <c r="S4425" s="124" t="s">
        <v>7148</v>
      </c>
    </row>
    <row r="4426" spans="18:19" x14ac:dyDescent="0.25">
      <c r="R4426" s="123">
        <v>32061130</v>
      </c>
      <c r="S4426" s="124" t="s">
        <v>7149</v>
      </c>
    </row>
    <row r="4427" spans="18:19" x14ac:dyDescent="0.25">
      <c r="R4427" s="123">
        <v>32061910</v>
      </c>
      <c r="S4427" s="124" t="s">
        <v>7150</v>
      </c>
    </row>
    <row r="4428" spans="18:19" x14ac:dyDescent="0.25">
      <c r="R4428" s="123">
        <v>32061990</v>
      </c>
      <c r="S4428" s="124" t="s">
        <v>3707</v>
      </c>
    </row>
    <row r="4429" spans="18:19" x14ac:dyDescent="0.25">
      <c r="R4429" s="123">
        <v>32062000</v>
      </c>
      <c r="S4429" s="124" t="s">
        <v>7151</v>
      </c>
    </row>
    <row r="4430" spans="18:19" x14ac:dyDescent="0.25">
      <c r="R4430" s="123">
        <v>32064100</v>
      </c>
      <c r="S4430" s="124" t="s">
        <v>7152</v>
      </c>
    </row>
    <row r="4431" spans="18:19" x14ac:dyDescent="0.25">
      <c r="R4431" s="123">
        <v>32064210</v>
      </c>
      <c r="S4431" s="124" t="s">
        <v>7153</v>
      </c>
    </row>
    <row r="4432" spans="18:19" x14ac:dyDescent="0.25">
      <c r="R4432" s="123">
        <v>32064290</v>
      </c>
      <c r="S4432" s="124" t="s">
        <v>3707</v>
      </c>
    </row>
    <row r="4433" spans="18:19" x14ac:dyDescent="0.25">
      <c r="R4433" s="123">
        <v>32064910</v>
      </c>
      <c r="S4433" s="124" t="s">
        <v>7154</v>
      </c>
    </row>
    <row r="4434" spans="18:19" x14ac:dyDescent="0.25">
      <c r="R4434" s="123">
        <v>32064920</v>
      </c>
      <c r="S4434" s="124" t="s">
        <v>7155</v>
      </c>
    </row>
    <row r="4435" spans="18:19" x14ac:dyDescent="0.25">
      <c r="R4435" s="123">
        <v>32064990</v>
      </c>
      <c r="S4435" s="124" t="s">
        <v>4329</v>
      </c>
    </row>
    <row r="4436" spans="18:19" x14ac:dyDescent="0.25">
      <c r="R4436" s="123">
        <v>3206501</v>
      </c>
      <c r="S4436" s="124" t="s">
        <v>7156</v>
      </c>
    </row>
    <row r="4437" spans="18:19" x14ac:dyDescent="0.25">
      <c r="R4437" s="123">
        <v>32065011</v>
      </c>
      <c r="S4437" s="124" t="s">
        <v>7157</v>
      </c>
    </row>
    <row r="4438" spans="18:19" x14ac:dyDescent="0.25">
      <c r="R4438" s="123">
        <v>32065019</v>
      </c>
      <c r="S4438" s="124" t="s">
        <v>3707</v>
      </c>
    </row>
    <row r="4439" spans="18:19" x14ac:dyDescent="0.25">
      <c r="R4439" s="123">
        <v>3206502</v>
      </c>
      <c r="S4439" s="124" t="s">
        <v>7158</v>
      </c>
    </row>
    <row r="4440" spans="18:19" x14ac:dyDescent="0.25">
      <c r="R4440" s="123">
        <v>32065021</v>
      </c>
      <c r="S4440" s="124" t="s">
        <v>7157</v>
      </c>
    </row>
    <row r="4441" spans="18:19" x14ac:dyDescent="0.25">
      <c r="R4441" s="123">
        <v>32065029</v>
      </c>
      <c r="S4441" s="124" t="s">
        <v>3707</v>
      </c>
    </row>
    <row r="4442" spans="18:19" x14ac:dyDescent="0.25">
      <c r="R4442" s="123">
        <v>32071010</v>
      </c>
      <c r="S4442" s="124" t="s">
        <v>7159</v>
      </c>
    </row>
    <row r="4443" spans="18:19" x14ac:dyDescent="0.25">
      <c r="R4443" s="123">
        <v>32071090</v>
      </c>
      <c r="S4443" s="124" t="s">
        <v>3707</v>
      </c>
    </row>
    <row r="4444" spans="18:19" x14ac:dyDescent="0.25">
      <c r="R4444" s="123">
        <v>32072010</v>
      </c>
      <c r="S4444" s="124" t="s">
        <v>7160</v>
      </c>
    </row>
    <row r="4445" spans="18:19" x14ac:dyDescent="0.25">
      <c r="R4445" s="123">
        <v>3207209</v>
      </c>
      <c r="S4445" s="124" t="s">
        <v>4329</v>
      </c>
    </row>
    <row r="4446" spans="18:19" x14ac:dyDescent="0.25">
      <c r="R4446" s="123">
        <v>32072091</v>
      </c>
      <c r="S4446" s="124" t="s">
        <v>7161</v>
      </c>
    </row>
    <row r="4447" spans="18:19" x14ac:dyDescent="0.25">
      <c r="R4447" s="123">
        <v>32072099</v>
      </c>
      <c r="S4447" s="124" t="s">
        <v>4329</v>
      </c>
    </row>
    <row r="4448" spans="18:19" x14ac:dyDescent="0.25">
      <c r="R4448" s="123">
        <v>32073000</v>
      </c>
      <c r="S4448" s="124" t="s">
        <v>7162</v>
      </c>
    </row>
    <row r="4449" spans="18:19" x14ac:dyDescent="0.25">
      <c r="R4449" s="123">
        <v>32074010</v>
      </c>
      <c r="S4449" s="124" t="s">
        <v>7163</v>
      </c>
    </row>
    <row r="4450" spans="18:19" x14ac:dyDescent="0.25">
      <c r="R4450" s="123">
        <v>32074090</v>
      </c>
      <c r="S4450" s="124" t="s">
        <v>3707</v>
      </c>
    </row>
    <row r="4451" spans="18:19" x14ac:dyDescent="0.25">
      <c r="R4451" s="123">
        <v>32081010</v>
      </c>
      <c r="S4451" s="124" t="s">
        <v>7164</v>
      </c>
    </row>
    <row r="4452" spans="18:19" x14ac:dyDescent="0.25">
      <c r="R4452" s="123">
        <v>32081020</v>
      </c>
      <c r="S4452" s="124" t="s">
        <v>7165</v>
      </c>
    </row>
    <row r="4453" spans="18:19" x14ac:dyDescent="0.25">
      <c r="R4453" s="123">
        <v>32081030</v>
      </c>
      <c r="S4453" s="124" t="s">
        <v>7166</v>
      </c>
    </row>
    <row r="4454" spans="18:19" x14ac:dyDescent="0.25">
      <c r="R4454" s="123">
        <v>3208201</v>
      </c>
      <c r="S4454" s="124" t="s">
        <v>7164</v>
      </c>
    </row>
    <row r="4455" spans="18:19" x14ac:dyDescent="0.25">
      <c r="R4455" s="123">
        <v>32082011</v>
      </c>
      <c r="S4455" s="124" t="s">
        <v>7167</v>
      </c>
    </row>
    <row r="4456" spans="18:19" x14ac:dyDescent="0.25">
      <c r="R4456" s="123">
        <v>32082019</v>
      </c>
      <c r="S4456" s="124" t="s">
        <v>4329</v>
      </c>
    </row>
    <row r="4457" spans="18:19" x14ac:dyDescent="0.25">
      <c r="R4457" s="123">
        <v>32082020</v>
      </c>
      <c r="S4457" s="124" t="s">
        <v>7165</v>
      </c>
    </row>
    <row r="4458" spans="18:19" x14ac:dyDescent="0.25">
      <c r="R4458" s="123">
        <v>32082030</v>
      </c>
      <c r="S4458" s="124" t="s">
        <v>7166</v>
      </c>
    </row>
    <row r="4459" spans="18:19" x14ac:dyDescent="0.25">
      <c r="R4459" s="123">
        <v>32089010</v>
      </c>
      <c r="S4459" s="124" t="s">
        <v>7164</v>
      </c>
    </row>
    <row r="4460" spans="18:19" x14ac:dyDescent="0.25">
      <c r="R4460" s="123">
        <v>3208902</v>
      </c>
      <c r="S4460" s="124" t="s">
        <v>7165</v>
      </c>
    </row>
    <row r="4461" spans="18:19" x14ac:dyDescent="0.25">
      <c r="R4461" s="123">
        <v>32089021</v>
      </c>
      <c r="S4461" s="124" t="s">
        <v>7168</v>
      </c>
    </row>
    <row r="4462" spans="18:19" x14ac:dyDescent="0.25">
      <c r="R4462" s="123">
        <v>32089029</v>
      </c>
      <c r="S4462" s="124" t="s">
        <v>3707</v>
      </c>
    </row>
    <row r="4463" spans="18:19" x14ac:dyDescent="0.25">
      <c r="R4463" s="123">
        <v>3208903</v>
      </c>
      <c r="S4463" s="124" t="s">
        <v>7166</v>
      </c>
    </row>
    <row r="4464" spans="18:19" x14ac:dyDescent="0.25">
      <c r="R4464" s="123">
        <v>32089031</v>
      </c>
      <c r="S4464" s="124" t="s">
        <v>7169</v>
      </c>
    </row>
    <row r="4465" spans="18:19" x14ac:dyDescent="0.25">
      <c r="R4465" s="123">
        <v>32089039</v>
      </c>
      <c r="S4465" s="124" t="s">
        <v>4329</v>
      </c>
    </row>
    <row r="4466" spans="18:19" x14ac:dyDescent="0.25">
      <c r="R4466" s="123">
        <v>32091010</v>
      </c>
      <c r="S4466" s="124" t="s">
        <v>7164</v>
      </c>
    </row>
    <row r="4467" spans="18:19" x14ac:dyDescent="0.25">
      <c r="R4467" s="123">
        <v>32091020</v>
      </c>
      <c r="S4467" s="124" t="s">
        <v>7165</v>
      </c>
    </row>
    <row r="4468" spans="18:19" x14ac:dyDescent="0.25">
      <c r="R4468" s="123">
        <v>3209901</v>
      </c>
      <c r="S4468" s="124" t="s">
        <v>7164</v>
      </c>
    </row>
    <row r="4469" spans="18:19" x14ac:dyDescent="0.25">
      <c r="R4469" s="123">
        <v>32099011</v>
      </c>
      <c r="S4469" s="124" t="s">
        <v>7170</v>
      </c>
    </row>
    <row r="4470" spans="18:19" x14ac:dyDescent="0.25">
      <c r="R4470" s="123">
        <v>32099019</v>
      </c>
      <c r="S4470" s="124" t="s">
        <v>4329</v>
      </c>
    </row>
    <row r="4471" spans="18:19" x14ac:dyDescent="0.25">
      <c r="R4471" s="123">
        <v>32099020</v>
      </c>
      <c r="S4471" s="124" t="s">
        <v>7165</v>
      </c>
    </row>
    <row r="4472" spans="18:19" x14ac:dyDescent="0.25">
      <c r="R4472" s="123">
        <v>32100010</v>
      </c>
      <c r="S4472" s="124" t="s">
        <v>7164</v>
      </c>
    </row>
    <row r="4473" spans="18:19" x14ac:dyDescent="0.25">
      <c r="R4473" s="123">
        <v>32100020</v>
      </c>
      <c r="S4473" s="124" t="s">
        <v>7165</v>
      </c>
    </row>
    <row r="4474" spans="18:19" x14ac:dyDescent="0.25">
      <c r="R4474" s="123">
        <v>32100030</v>
      </c>
      <c r="S4474" s="124" t="s">
        <v>7171</v>
      </c>
    </row>
    <row r="4475" spans="18:19" x14ac:dyDescent="0.25">
      <c r="R4475" s="123">
        <v>32110000</v>
      </c>
      <c r="S4475" s="124" t="s">
        <v>7172</v>
      </c>
    </row>
    <row r="4476" spans="18:19" x14ac:dyDescent="0.25">
      <c r="R4476" s="123">
        <v>32121000</v>
      </c>
      <c r="S4476" s="124" t="s">
        <v>7173</v>
      </c>
    </row>
    <row r="4477" spans="18:19" x14ac:dyDescent="0.25">
      <c r="R4477" s="123">
        <v>32129010</v>
      </c>
      <c r="S4477" s="124" t="s">
        <v>7174</v>
      </c>
    </row>
    <row r="4478" spans="18:19" x14ac:dyDescent="0.25">
      <c r="R4478" s="123">
        <v>32129090</v>
      </c>
      <c r="S4478" s="124" t="s">
        <v>3707</v>
      </c>
    </row>
    <row r="4479" spans="18:19" x14ac:dyDescent="0.25">
      <c r="R4479" s="123">
        <v>32131000</v>
      </c>
      <c r="S4479" s="124" t="s">
        <v>7175</v>
      </c>
    </row>
    <row r="4480" spans="18:19" x14ac:dyDescent="0.25">
      <c r="R4480" s="123">
        <v>32139000</v>
      </c>
      <c r="S4480" s="124" t="s">
        <v>4329</v>
      </c>
    </row>
    <row r="4481" spans="18:19" x14ac:dyDescent="0.25">
      <c r="R4481" s="123">
        <v>32141010</v>
      </c>
      <c r="S4481" s="124" t="s">
        <v>7176</v>
      </c>
    </row>
    <row r="4482" spans="18:19" x14ac:dyDescent="0.25">
      <c r="R4482" s="123">
        <v>32141020</v>
      </c>
      <c r="S4482" s="124" t="s">
        <v>7177</v>
      </c>
    </row>
    <row r="4483" spans="18:19" x14ac:dyDescent="0.25">
      <c r="R4483" s="123">
        <v>32149000</v>
      </c>
      <c r="S4483" s="124" t="s">
        <v>3707</v>
      </c>
    </row>
    <row r="4484" spans="18:19" x14ac:dyDescent="0.25">
      <c r="R4484" s="123">
        <v>32151100</v>
      </c>
      <c r="S4484" s="124" t="s">
        <v>7178</v>
      </c>
    </row>
    <row r="4485" spans="18:19" x14ac:dyDescent="0.25">
      <c r="R4485" s="123">
        <v>32151900</v>
      </c>
      <c r="S4485" s="124" t="s">
        <v>4329</v>
      </c>
    </row>
    <row r="4486" spans="18:19" x14ac:dyDescent="0.25">
      <c r="R4486" s="123">
        <v>32159000</v>
      </c>
      <c r="S4486" s="124" t="s">
        <v>4329</v>
      </c>
    </row>
    <row r="4487" spans="18:19" x14ac:dyDescent="0.25">
      <c r="R4487" s="123">
        <v>33011210</v>
      </c>
      <c r="S4487" s="124" t="s">
        <v>7179</v>
      </c>
    </row>
    <row r="4488" spans="18:19" x14ac:dyDescent="0.25">
      <c r="R4488" s="123">
        <v>33011290</v>
      </c>
      <c r="S4488" s="124" t="s">
        <v>3707</v>
      </c>
    </row>
    <row r="4489" spans="18:19" x14ac:dyDescent="0.25">
      <c r="R4489" s="123">
        <v>33011300</v>
      </c>
      <c r="S4489" s="124" t="s">
        <v>7180</v>
      </c>
    </row>
    <row r="4490" spans="18:19" x14ac:dyDescent="0.25">
      <c r="R4490" s="123">
        <v>33011910</v>
      </c>
      <c r="S4490" s="124" t="s">
        <v>7181</v>
      </c>
    </row>
    <row r="4491" spans="18:19" x14ac:dyDescent="0.25">
      <c r="R4491" s="123">
        <v>33011990</v>
      </c>
      <c r="S4491" s="124" t="s">
        <v>3707</v>
      </c>
    </row>
    <row r="4492" spans="18:19" x14ac:dyDescent="0.25">
      <c r="R4492" s="123">
        <v>33012400</v>
      </c>
      <c r="S4492" s="124" t="s">
        <v>7182</v>
      </c>
    </row>
    <row r="4493" spans="18:19" x14ac:dyDescent="0.25">
      <c r="R4493" s="123">
        <v>33012510</v>
      </c>
      <c r="S4493" s="124" t="s">
        <v>7183</v>
      </c>
    </row>
    <row r="4494" spans="18:19" x14ac:dyDescent="0.25">
      <c r="R4494" s="123">
        <v>33012520</v>
      </c>
      <c r="S4494" s="124" t="s">
        <v>7184</v>
      </c>
    </row>
    <row r="4495" spans="18:19" x14ac:dyDescent="0.25">
      <c r="R4495" s="123">
        <v>33012590</v>
      </c>
      <c r="S4495" s="124" t="s">
        <v>3707</v>
      </c>
    </row>
    <row r="4496" spans="18:19" x14ac:dyDescent="0.25">
      <c r="R4496" s="123">
        <v>3301291</v>
      </c>
      <c r="S4496" s="124" t="s">
        <v>7185</v>
      </c>
    </row>
    <row r="4497" spans="18:19" x14ac:dyDescent="0.25">
      <c r="R4497" s="123">
        <v>33012911</v>
      </c>
      <c r="S4497" s="124" t="s">
        <v>7186</v>
      </c>
    </row>
    <row r="4498" spans="18:19" x14ac:dyDescent="0.25">
      <c r="R4498" s="123">
        <v>33012912</v>
      </c>
      <c r="S4498" s="124" t="s">
        <v>7187</v>
      </c>
    </row>
    <row r="4499" spans="18:19" x14ac:dyDescent="0.25">
      <c r="R4499" s="123">
        <v>33012913</v>
      </c>
      <c r="S4499" s="124" t="s">
        <v>7188</v>
      </c>
    </row>
    <row r="4500" spans="18:19" x14ac:dyDescent="0.25">
      <c r="R4500" s="123">
        <v>33012914</v>
      </c>
      <c r="S4500" s="124" t="s">
        <v>7189</v>
      </c>
    </row>
    <row r="4501" spans="18:19" x14ac:dyDescent="0.25">
      <c r="R4501" s="123">
        <v>33012915</v>
      </c>
      <c r="S4501" s="124" t="s">
        <v>7190</v>
      </c>
    </row>
    <row r="4502" spans="18:19" x14ac:dyDescent="0.25">
      <c r="R4502" s="123">
        <v>33012916</v>
      </c>
      <c r="S4502" s="124" t="s">
        <v>7191</v>
      </c>
    </row>
    <row r="4503" spans="18:19" x14ac:dyDescent="0.25">
      <c r="R4503" s="123">
        <v>33012917</v>
      </c>
      <c r="S4503" s="124" t="s">
        <v>7192</v>
      </c>
    </row>
    <row r="4504" spans="18:19" x14ac:dyDescent="0.25">
      <c r="R4504" s="123">
        <v>33012918</v>
      </c>
      <c r="S4504" s="124" t="s">
        <v>7193</v>
      </c>
    </row>
    <row r="4505" spans="18:19" x14ac:dyDescent="0.25">
      <c r="R4505" s="123">
        <v>33012919</v>
      </c>
      <c r="S4505" s="124" t="s">
        <v>7194</v>
      </c>
    </row>
    <row r="4506" spans="18:19" x14ac:dyDescent="0.25">
      <c r="R4506" s="123">
        <v>3301292</v>
      </c>
      <c r="S4506" s="124" t="s">
        <v>7195</v>
      </c>
    </row>
    <row r="4507" spans="18:19" x14ac:dyDescent="0.25">
      <c r="R4507" s="123">
        <v>33012921</v>
      </c>
      <c r="S4507" s="124" t="s">
        <v>7196</v>
      </c>
    </row>
    <row r="4508" spans="18:19" x14ac:dyDescent="0.25">
      <c r="R4508" s="123">
        <v>33012922</v>
      </c>
      <c r="S4508" s="124" t="s">
        <v>7197</v>
      </c>
    </row>
    <row r="4509" spans="18:19" x14ac:dyDescent="0.25">
      <c r="R4509" s="123">
        <v>33012990</v>
      </c>
      <c r="S4509" s="124" t="s">
        <v>3707</v>
      </c>
    </row>
    <row r="4510" spans="18:19" x14ac:dyDescent="0.25">
      <c r="R4510" s="123">
        <v>33013000</v>
      </c>
      <c r="S4510" s="124" t="s">
        <v>7198</v>
      </c>
    </row>
    <row r="4511" spans="18:19" x14ac:dyDescent="0.25">
      <c r="R4511" s="123">
        <v>33019010</v>
      </c>
      <c r="S4511" s="124" t="s">
        <v>7199</v>
      </c>
    </row>
    <row r="4512" spans="18:19" x14ac:dyDescent="0.25">
      <c r="R4512" s="123">
        <v>33019020</v>
      </c>
      <c r="S4512" s="124" t="s">
        <v>7200</v>
      </c>
    </row>
    <row r="4513" spans="18:19" x14ac:dyDescent="0.25">
      <c r="R4513" s="123">
        <v>33019030</v>
      </c>
      <c r="S4513" s="124" t="s">
        <v>7201</v>
      </c>
    </row>
    <row r="4514" spans="18:19" x14ac:dyDescent="0.25">
      <c r="R4514" s="123">
        <v>33019040</v>
      </c>
      <c r="S4514" s="124" t="s">
        <v>7202</v>
      </c>
    </row>
    <row r="4515" spans="18:19" x14ac:dyDescent="0.25">
      <c r="R4515" s="123">
        <v>33021000</v>
      </c>
      <c r="S4515" s="124" t="s">
        <v>7203</v>
      </c>
    </row>
    <row r="4516" spans="18:19" x14ac:dyDescent="0.25">
      <c r="R4516" s="123">
        <v>3302901</v>
      </c>
      <c r="S4516" s="124" t="s">
        <v>7204</v>
      </c>
    </row>
    <row r="4517" spans="18:19" x14ac:dyDescent="0.25">
      <c r="R4517" s="123">
        <v>33029011</v>
      </c>
      <c r="S4517" s="124" t="s">
        <v>7205</v>
      </c>
    </row>
    <row r="4518" spans="18:19" x14ac:dyDescent="0.25">
      <c r="R4518" s="123">
        <v>33029019</v>
      </c>
      <c r="S4518" s="124" t="s">
        <v>4329</v>
      </c>
    </row>
    <row r="4519" spans="18:19" x14ac:dyDescent="0.25">
      <c r="R4519" s="123">
        <v>33029090</v>
      </c>
      <c r="S4519" s="124" t="s">
        <v>4329</v>
      </c>
    </row>
    <row r="4520" spans="18:19" x14ac:dyDescent="0.25">
      <c r="R4520" s="123">
        <v>33030010</v>
      </c>
      <c r="S4520" s="124" t="s">
        <v>7206</v>
      </c>
    </row>
    <row r="4521" spans="18:19" x14ac:dyDescent="0.25">
      <c r="R4521" s="123">
        <v>33030020</v>
      </c>
      <c r="S4521" s="124" t="s">
        <v>7207</v>
      </c>
    </row>
    <row r="4522" spans="18:19" x14ac:dyDescent="0.25">
      <c r="R4522" s="123">
        <v>33041000</v>
      </c>
      <c r="S4522" s="124" t="s">
        <v>7208</v>
      </c>
    </row>
    <row r="4523" spans="18:19" x14ac:dyDescent="0.25">
      <c r="R4523" s="123">
        <v>33042010</v>
      </c>
      <c r="S4523" s="124" t="s">
        <v>7209</v>
      </c>
    </row>
    <row r="4524" spans="18:19" x14ac:dyDescent="0.25">
      <c r="R4524" s="123">
        <v>33042090</v>
      </c>
      <c r="S4524" s="124" t="s">
        <v>3707</v>
      </c>
    </row>
    <row r="4525" spans="18:19" x14ac:dyDescent="0.25">
      <c r="R4525" s="123">
        <v>33043000</v>
      </c>
      <c r="S4525" s="124" t="s">
        <v>7210</v>
      </c>
    </row>
    <row r="4526" spans="18:19" x14ac:dyDescent="0.25">
      <c r="R4526" s="123">
        <v>33049100</v>
      </c>
      <c r="S4526" s="124" t="s">
        <v>7211</v>
      </c>
    </row>
    <row r="4527" spans="18:19" x14ac:dyDescent="0.25">
      <c r="R4527" s="123">
        <v>33049910</v>
      </c>
      <c r="S4527" s="124" t="s">
        <v>7212</v>
      </c>
    </row>
    <row r="4528" spans="18:19" x14ac:dyDescent="0.25">
      <c r="R4528" s="123">
        <v>33049990</v>
      </c>
      <c r="S4528" s="124" t="s">
        <v>3707</v>
      </c>
    </row>
    <row r="4529" spans="18:19" x14ac:dyDescent="0.25">
      <c r="R4529" s="123">
        <v>33051000</v>
      </c>
      <c r="S4529" s="124" t="s">
        <v>7213</v>
      </c>
    </row>
    <row r="4530" spans="18:19" x14ac:dyDescent="0.25">
      <c r="R4530" s="123">
        <v>33052000</v>
      </c>
      <c r="S4530" s="124" t="s">
        <v>7214</v>
      </c>
    </row>
    <row r="4531" spans="18:19" x14ac:dyDescent="0.25">
      <c r="R4531" s="123">
        <v>33053000</v>
      </c>
      <c r="S4531" s="124" t="s">
        <v>7215</v>
      </c>
    </row>
    <row r="4532" spans="18:19" x14ac:dyDescent="0.25">
      <c r="R4532" s="123">
        <v>33059000</v>
      </c>
      <c r="S4532" s="124" t="s">
        <v>4329</v>
      </c>
    </row>
    <row r="4533" spans="18:19" x14ac:dyDescent="0.25">
      <c r="R4533" s="123">
        <v>33061000</v>
      </c>
      <c r="S4533" s="124" t="s">
        <v>7216</v>
      </c>
    </row>
    <row r="4534" spans="18:19" x14ac:dyDescent="0.25">
      <c r="R4534" s="123">
        <v>33062000</v>
      </c>
      <c r="S4534" s="124" t="s">
        <v>7217</v>
      </c>
    </row>
    <row r="4535" spans="18:19" x14ac:dyDescent="0.25">
      <c r="R4535" s="123">
        <v>33069000</v>
      </c>
      <c r="S4535" s="124" t="s">
        <v>4329</v>
      </c>
    </row>
    <row r="4536" spans="18:19" x14ac:dyDescent="0.25">
      <c r="R4536" s="123">
        <v>33071000</v>
      </c>
      <c r="S4536" s="124" t="s">
        <v>7218</v>
      </c>
    </row>
    <row r="4537" spans="18:19" x14ac:dyDescent="0.25">
      <c r="R4537" s="123">
        <v>33072010</v>
      </c>
      <c r="S4537" s="124" t="s">
        <v>7219</v>
      </c>
    </row>
    <row r="4538" spans="18:19" x14ac:dyDescent="0.25">
      <c r="R4538" s="123">
        <v>33072090</v>
      </c>
      <c r="S4538" s="124" t="s">
        <v>3707</v>
      </c>
    </row>
    <row r="4539" spans="18:19" x14ac:dyDescent="0.25">
      <c r="R4539" s="123">
        <v>33073000</v>
      </c>
      <c r="S4539" s="124" t="s">
        <v>7220</v>
      </c>
    </row>
    <row r="4540" spans="18:19" x14ac:dyDescent="0.25">
      <c r="R4540" s="123">
        <v>33074100</v>
      </c>
      <c r="S4540" s="124" t="s">
        <v>7221</v>
      </c>
    </row>
    <row r="4541" spans="18:19" x14ac:dyDescent="0.25">
      <c r="R4541" s="123">
        <v>33074900</v>
      </c>
      <c r="S4541" s="124" t="s">
        <v>4329</v>
      </c>
    </row>
    <row r="4542" spans="18:19" x14ac:dyDescent="0.25">
      <c r="R4542" s="123">
        <v>33079000</v>
      </c>
      <c r="S4542" s="124" t="s">
        <v>3707</v>
      </c>
    </row>
    <row r="4543" spans="18:19" x14ac:dyDescent="0.25">
      <c r="R4543" s="123">
        <v>34011110</v>
      </c>
      <c r="S4543" s="124" t="s">
        <v>7222</v>
      </c>
    </row>
    <row r="4544" spans="18:19" x14ac:dyDescent="0.25">
      <c r="R4544" s="123">
        <v>34011190</v>
      </c>
      <c r="S4544" s="124" t="s">
        <v>3707</v>
      </c>
    </row>
    <row r="4545" spans="18:19" x14ac:dyDescent="0.25">
      <c r="R4545" s="123">
        <v>34011900</v>
      </c>
      <c r="S4545" s="124" t="s">
        <v>3707</v>
      </c>
    </row>
    <row r="4546" spans="18:19" x14ac:dyDescent="0.25">
      <c r="R4546" s="123">
        <v>34012010</v>
      </c>
      <c r="S4546" s="124" t="s">
        <v>7223</v>
      </c>
    </row>
    <row r="4547" spans="18:19" x14ac:dyDescent="0.25">
      <c r="R4547" s="123">
        <v>34012090</v>
      </c>
      <c r="S4547" s="124" t="s">
        <v>3707</v>
      </c>
    </row>
    <row r="4548" spans="18:19" x14ac:dyDescent="0.25">
      <c r="R4548" s="123">
        <v>34013000</v>
      </c>
      <c r="S4548" s="124" t="s">
        <v>7224</v>
      </c>
    </row>
    <row r="4549" spans="18:19" x14ac:dyDescent="0.25">
      <c r="R4549" s="123">
        <v>34021110</v>
      </c>
      <c r="S4549" s="124" t="s">
        <v>7225</v>
      </c>
    </row>
    <row r="4550" spans="18:19" x14ac:dyDescent="0.25">
      <c r="R4550" s="123">
        <v>34021120</v>
      </c>
      <c r="S4550" s="124" t="s">
        <v>7226</v>
      </c>
    </row>
    <row r="4551" spans="18:19" x14ac:dyDescent="0.25">
      <c r="R4551" s="123">
        <v>34021130</v>
      </c>
      <c r="S4551" s="124" t="s">
        <v>7227</v>
      </c>
    </row>
    <row r="4552" spans="18:19" x14ac:dyDescent="0.25">
      <c r="R4552" s="123">
        <v>34021140</v>
      </c>
      <c r="S4552" s="124" t="s">
        <v>7228</v>
      </c>
    </row>
    <row r="4553" spans="18:19" x14ac:dyDescent="0.25">
      <c r="R4553" s="123">
        <v>34021190</v>
      </c>
      <c r="S4553" s="124" t="s">
        <v>3707</v>
      </c>
    </row>
    <row r="4554" spans="18:19" x14ac:dyDescent="0.25">
      <c r="R4554" s="123">
        <v>34021210</v>
      </c>
      <c r="S4554" s="124" t="s">
        <v>7229</v>
      </c>
    </row>
    <row r="4555" spans="18:19" x14ac:dyDescent="0.25">
      <c r="R4555" s="123">
        <v>34021290</v>
      </c>
      <c r="S4555" s="124" t="s">
        <v>3707</v>
      </c>
    </row>
    <row r="4556" spans="18:19" x14ac:dyDescent="0.25">
      <c r="R4556" s="123">
        <v>34021300</v>
      </c>
      <c r="S4556" s="124" t="s">
        <v>7230</v>
      </c>
    </row>
    <row r="4557" spans="18:19" x14ac:dyDescent="0.25">
      <c r="R4557" s="123">
        <v>34021900</v>
      </c>
      <c r="S4557" s="124" t="s">
        <v>3707</v>
      </c>
    </row>
    <row r="4558" spans="18:19" x14ac:dyDescent="0.25">
      <c r="R4558" s="123">
        <v>34022000</v>
      </c>
      <c r="S4558" s="124" t="s">
        <v>7231</v>
      </c>
    </row>
    <row r="4559" spans="18:19" x14ac:dyDescent="0.25">
      <c r="R4559" s="123">
        <v>3402901</v>
      </c>
      <c r="S4559" s="124" t="s">
        <v>7232</v>
      </c>
    </row>
    <row r="4560" spans="18:19" x14ac:dyDescent="0.25">
      <c r="R4560" s="123">
        <v>34029011</v>
      </c>
      <c r="S4560" s="124" t="s">
        <v>7233</v>
      </c>
    </row>
    <row r="4561" spans="18:19" x14ac:dyDescent="0.25">
      <c r="R4561" s="123">
        <v>34029019</v>
      </c>
      <c r="S4561" s="124" t="s">
        <v>4329</v>
      </c>
    </row>
    <row r="4562" spans="18:19" x14ac:dyDescent="0.25">
      <c r="R4562" s="123">
        <v>3402902</v>
      </c>
      <c r="S4562" s="124" t="s">
        <v>7234</v>
      </c>
    </row>
    <row r="4563" spans="18:19" x14ac:dyDescent="0.25">
      <c r="R4563" s="123">
        <v>34029021</v>
      </c>
      <c r="S4563" s="124" t="s">
        <v>7235</v>
      </c>
    </row>
    <row r="4564" spans="18:19" x14ac:dyDescent="0.25">
      <c r="R4564" s="123">
        <v>34029022</v>
      </c>
      <c r="S4564" s="124" t="s">
        <v>7236</v>
      </c>
    </row>
    <row r="4565" spans="18:19" x14ac:dyDescent="0.25">
      <c r="R4565" s="123">
        <v>34029023</v>
      </c>
      <c r="S4565" s="124" t="s">
        <v>7237</v>
      </c>
    </row>
    <row r="4566" spans="18:19" x14ac:dyDescent="0.25">
      <c r="R4566" s="123">
        <v>34029029</v>
      </c>
      <c r="S4566" s="124" t="s">
        <v>4329</v>
      </c>
    </row>
    <row r="4567" spans="18:19" x14ac:dyDescent="0.25">
      <c r="R4567" s="123">
        <v>3402903</v>
      </c>
      <c r="S4567" s="124" t="s">
        <v>7238</v>
      </c>
    </row>
    <row r="4568" spans="18:19" x14ac:dyDescent="0.25">
      <c r="R4568" s="123">
        <v>34029031</v>
      </c>
      <c r="S4568" s="124" t="s">
        <v>7239</v>
      </c>
    </row>
    <row r="4569" spans="18:19" x14ac:dyDescent="0.25">
      <c r="R4569" s="123">
        <v>34029039</v>
      </c>
      <c r="S4569" s="124" t="s">
        <v>4329</v>
      </c>
    </row>
    <row r="4570" spans="18:19" x14ac:dyDescent="0.25">
      <c r="R4570" s="123">
        <v>34029090</v>
      </c>
      <c r="S4570" s="124" t="s">
        <v>4329</v>
      </c>
    </row>
    <row r="4571" spans="18:19" x14ac:dyDescent="0.25">
      <c r="R4571" s="123">
        <v>34031110</v>
      </c>
      <c r="S4571" s="124" t="s">
        <v>7240</v>
      </c>
    </row>
    <row r="4572" spans="18:19" x14ac:dyDescent="0.25">
      <c r="R4572" s="123">
        <v>34031120</v>
      </c>
      <c r="S4572" s="124" t="s">
        <v>7241</v>
      </c>
    </row>
    <row r="4573" spans="18:19" x14ac:dyDescent="0.25">
      <c r="R4573" s="123">
        <v>34031190</v>
      </c>
      <c r="S4573" s="124" t="s">
        <v>4329</v>
      </c>
    </row>
    <row r="4574" spans="18:19" x14ac:dyDescent="0.25">
      <c r="R4574" s="123">
        <v>34031900</v>
      </c>
      <c r="S4574" s="124" t="s">
        <v>4329</v>
      </c>
    </row>
    <row r="4575" spans="18:19" x14ac:dyDescent="0.25">
      <c r="R4575" s="123">
        <v>34039110</v>
      </c>
      <c r="S4575" s="124" t="s">
        <v>7240</v>
      </c>
    </row>
    <row r="4576" spans="18:19" x14ac:dyDescent="0.25">
      <c r="R4576" s="123">
        <v>34039120</v>
      </c>
      <c r="S4576" s="124" t="s">
        <v>7241</v>
      </c>
    </row>
    <row r="4577" spans="18:19" x14ac:dyDescent="0.25">
      <c r="R4577" s="123">
        <v>34039190</v>
      </c>
      <c r="S4577" s="124" t="s">
        <v>4329</v>
      </c>
    </row>
    <row r="4578" spans="18:19" x14ac:dyDescent="0.25">
      <c r="R4578" s="123">
        <v>34039900</v>
      </c>
      <c r="S4578" s="124" t="s">
        <v>4329</v>
      </c>
    </row>
    <row r="4579" spans="18:19" x14ac:dyDescent="0.25">
      <c r="R4579" s="123">
        <v>34042010</v>
      </c>
      <c r="S4579" s="124" t="s">
        <v>7242</v>
      </c>
    </row>
    <row r="4580" spans="18:19" x14ac:dyDescent="0.25">
      <c r="R4580" s="123">
        <v>34042020</v>
      </c>
      <c r="S4580" s="124" t="s">
        <v>7243</v>
      </c>
    </row>
    <row r="4581" spans="18:19" x14ac:dyDescent="0.25">
      <c r="R4581" s="123">
        <v>3404901</v>
      </c>
      <c r="S4581" s="124" t="s">
        <v>7242</v>
      </c>
    </row>
    <row r="4582" spans="18:19" x14ac:dyDescent="0.25">
      <c r="R4582" s="123">
        <v>34049011</v>
      </c>
      <c r="S4582" s="124" t="s">
        <v>7244</v>
      </c>
    </row>
    <row r="4583" spans="18:19" x14ac:dyDescent="0.25">
      <c r="R4583" s="123">
        <v>34049012</v>
      </c>
      <c r="S4583" s="124" t="s">
        <v>7245</v>
      </c>
    </row>
    <row r="4584" spans="18:19" x14ac:dyDescent="0.25">
      <c r="R4584" s="123">
        <v>34049013</v>
      </c>
      <c r="S4584" s="124" t="s">
        <v>7246</v>
      </c>
    </row>
    <row r="4585" spans="18:19" x14ac:dyDescent="0.25">
      <c r="R4585" s="123">
        <v>34049014</v>
      </c>
      <c r="S4585" s="124" t="s">
        <v>7247</v>
      </c>
    </row>
    <row r="4586" spans="18:19" x14ac:dyDescent="0.25">
      <c r="R4586" s="123">
        <v>34049019</v>
      </c>
      <c r="S4586" s="124" t="s">
        <v>4329</v>
      </c>
    </row>
    <row r="4587" spans="18:19" x14ac:dyDescent="0.25">
      <c r="R4587" s="123">
        <v>3404902</v>
      </c>
      <c r="S4587" s="124" t="s">
        <v>7243</v>
      </c>
    </row>
    <row r="4588" spans="18:19" x14ac:dyDescent="0.25">
      <c r="R4588" s="123">
        <v>34049021</v>
      </c>
      <c r="S4588" s="124" t="s">
        <v>7248</v>
      </c>
    </row>
    <row r="4589" spans="18:19" x14ac:dyDescent="0.25">
      <c r="R4589" s="123">
        <v>34049022</v>
      </c>
      <c r="S4589" s="124" t="s">
        <v>7249</v>
      </c>
    </row>
    <row r="4590" spans="18:19" x14ac:dyDescent="0.25">
      <c r="R4590" s="123">
        <v>34049029</v>
      </c>
      <c r="S4590" s="124" t="s">
        <v>4329</v>
      </c>
    </row>
    <row r="4591" spans="18:19" x14ac:dyDescent="0.25">
      <c r="R4591" s="123">
        <v>34051000</v>
      </c>
      <c r="S4591" s="124" t="s">
        <v>7250</v>
      </c>
    </row>
    <row r="4592" spans="18:19" x14ac:dyDescent="0.25">
      <c r="R4592" s="123">
        <v>34052000</v>
      </c>
      <c r="S4592" s="124" t="s">
        <v>7251</v>
      </c>
    </row>
    <row r="4593" spans="18:19" x14ac:dyDescent="0.25">
      <c r="R4593" s="123">
        <v>34053000</v>
      </c>
      <c r="S4593" s="124" t="s">
        <v>7252</v>
      </c>
    </row>
    <row r="4594" spans="18:19" x14ac:dyDescent="0.25">
      <c r="R4594" s="123">
        <v>34054000</v>
      </c>
      <c r="S4594" s="124" t="s">
        <v>7253</v>
      </c>
    </row>
    <row r="4595" spans="18:19" x14ac:dyDescent="0.25">
      <c r="R4595" s="123">
        <v>34059000</v>
      </c>
      <c r="S4595" s="124" t="s">
        <v>3707</v>
      </c>
    </row>
    <row r="4596" spans="18:19" x14ac:dyDescent="0.25">
      <c r="R4596" s="123">
        <v>34060000</v>
      </c>
      <c r="S4596" s="124" t="s">
        <v>7254</v>
      </c>
    </row>
    <row r="4597" spans="18:19" x14ac:dyDescent="0.25">
      <c r="R4597" s="123">
        <v>34070010</v>
      </c>
      <c r="S4597" s="124" t="s">
        <v>7255</v>
      </c>
    </row>
    <row r="4598" spans="18:19" x14ac:dyDescent="0.25">
      <c r="R4598" s="123">
        <v>34070020</v>
      </c>
      <c r="S4598" s="124" t="s">
        <v>7256</v>
      </c>
    </row>
    <row r="4599" spans="18:19" x14ac:dyDescent="0.25">
      <c r="R4599" s="123">
        <v>34070090</v>
      </c>
      <c r="S4599" s="124" t="s">
        <v>4329</v>
      </c>
    </row>
    <row r="4600" spans="18:19" x14ac:dyDescent="0.25">
      <c r="R4600" s="123">
        <v>35011000</v>
      </c>
      <c r="S4600" s="124" t="s">
        <v>7257</v>
      </c>
    </row>
    <row r="4601" spans="18:19" x14ac:dyDescent="0.25">
      <c r="R4601" s="123">
        <v>3501901</v>
      </c>
      <c r="S4601" s="124" t="s">
        <v>7258</v>
      </c>
    </row>
    <row r="4602" spans="18:19" x14ac:dyDescent="0.25">
      <c r="R4602" s="123">
        <v>35019011</v>
      </c>
      <c r="S4602" s="124" t="s">
        <v>7259</v>
      </c>
    </row>
    <row r="4603" spans="18:19" x14ac:dyDescent="0.25">
      <c r="R4603" s="123">
        <v>35019019</v>
      </c>
      <c r="S4603" s="124" t="s">
        <v>3707</v>
      </c>
    </row>
    <row r="4604" spans="18:19" x14ac:dyDescent="0.25">
      <c r="R4604" s="123">
        <v>35019020</v>
      </c>
      <c r="S4604" s="124" t="s">
        <v>7260</v>
      </c>
    </row>
    <row r="4605" spans="18:19" x14ac:dyDescent="0.25">
      <c r="R4605" s="123">
        <v>35021100</v>
      </c>
      <c r="S4605" s="124" t="s">
        <v>7261</v>
      </c>
    </row>
    <row r="4606" spans="18:19" x14ac:dyDescent="0.25">
      <c r="R4606" s="123">
        <v>35021900</v>
      </c>
      <c r="S4606" s="124" t="s">
        <v>4553</v>
      </c>
    </row>
    <row r="4607" spans="18:19" x14ac:dyDescent="0.25">
      <c r="R4607" s="123">
        <v>35022000</v>
      </c>
      <c r="S4607" s="124" t="s">
        <v>7262</v>
      </c>
    </row>
    <row r="4608" spans="18:19" x14ac:dyDescent="0.25">
      <c r="R4608" s="123">
        <v>35029010</v>
      </c>
      <c r="S4608" s="124" t="s">
        <v>7263</v>
      </c>
    </row>
    <row r="4609" spans="18:19" x14ac:dyDescent="0.25">
      <c r="R4609" s="123">
        <v>35029090</v>
      </c>
      <c r="S4609" s="124" t="s">
        <v>3707</v>
      </c>
    </row>
    <row r="4610" spans="18:19" x14ac:dyDescent="0.25">
      <c r="R4610" s="123">
        <v>3503001</v>
      </c>
      <c r="S4610" s="124" t="s">
        <v>7264</v>
      </c>
    </row>
    <row r="4611" spans="18:19" x14ac:dyDescent="0.25">
      <c r="R4611" s="123">
        <v>35030011</v>
      </c>
      <c r="S4611" s="124" t="s">
        <v>7265</v>
      </c>
    </row>
    <row r="4612" spans="18:19" x14ac:dyDescent="0.25">
      <c r="R4612" s="123">
        <v>35030012</v>
      </c>
      <c r="S4612" s="124" t="s">
        <v>7266</v>
      </c>
    </row>
    <row r="4613" spans="18:19" x14ac:dyDescent="0.25">
      <c r="R4613" s="123">
        <v>35030019</v>
      </c>
      <c r="S4613" s="124" t="s">
        <v>3707</v>
      </c>
    </row>
    <row r="4614" spans="18:19" x14ac:dyDescent="0.25">
      <c r="R4614" s="123">
        <v>35030090</v>
      </c>
      <c r="S4614" s="124" t="s">
        <v>4329</v>
      </c>
    </row>
    <row r="4615" spans="18:19" x14ac:dyDescent="0.25">
      <c r="R4615" s="123">
        <v>3504001</v>
      </c>
      <c r="S4615" s="124" t="s">
        <v>7267</v>
      </c>
    </row>
    <row r="4616" spans="18:19" x14ac:dyDescent="0.25">
      <c r="R4616" s="123">
        <v>35040011</v>
      </c>
      <c r="S4616" s="124" t="s">
        <v>7268</v>
      </c>
    </row>
    <row r="4617" spans="18:19" x14ac:dyDescent="0.25">
      <c r="R4617" s="123">
        <v>35040019</v>
      </c>
      <c r="S4617" s="124" t="s">
        <v>3707</v>
      </c>
    </row>
    <row r="4618" spans="18:19" x14ac:dyDescent="0.25">
      <c r="R4618" s="123">
        <v>35040020</v>
      </c>
      <c r="S4618" s="124" t="s">
        <v>7269</v>
      </c>
    </row>
    <row r="4619" spans="18:19" x14ac:dyDescent="0.25">
      <c r="R4619" s="123">
        <v>35040030</v>
      </c>
      <c r="S4619" s="124" t="s">
        <v>7270</v>
      </c>
    </row>
    <row r="4620" spans="18:19" x14ac:dyDescent="0.25">
      <c r="R4620" s="123">
        <v>35040090</v>
      </c>
      <c r="S4620" s="124" t="s">
        <v>3707</v>
      </c>
    </row>
    <row r="4621" spans="18:19" x14ac:dyDescent="0.25">
      <c r="R4621" s="123">
        <v>35051000</v>
      </c>
      <c r="S4621" s="124" t="s">
        <v>7271</v>
      </c>
    </row>
    <row r="4622" spans="18:19" x14ac:dyDescent="0.25">
      <c r="R4622" s="123">
        <v>35052000</v>
      </c>
      <c r="S4622" s="124" t="s">
        <v>7272</v>
      </c>
    </row>
    <row r="4623" spans="18:19" x14ac:dyDescent="0.25">
      <c r="R4623" s="123">
        <v>35061010</v>
      </c>
      <c r="S4623" s="124" t="s">
        <v>7273</v>
      </c>
    </row>
    <row r="4624" spans="18:19" x14ac:dyDescent="0.25">
      <c r="R4624" s="123">
        <v>35061090</v>
      </c>
      <c r="S4624" s="124" t="s">
        <v>3707</v>
      </c>
    </row>
    <row r="4625" spans="18:19" x14ac:dyDescent="0.25">
      <c r="R4625" s="123">
        <v>35069110</v>
      </c>
      <c r="S4625" s="124" t="s">
        <v>7274</v>
      </c>
    </row>
    <row r="4626" spans="18:19" x14ac:dyDescent="0.25">
      <c r="R4626" s="123">
        <v>35069120</v>
      </c>
      <c r="S4626" s="124" t="s">
        <v>7275</v>
      </c>
    </row>
    <row r="4627" spans="18:19" x14ac:dyDescent="0.25">
      <c r="R4627" s="123">
        <v>35069190</v>
      </c>
      <c r="S4627" s="124" t="s">
        <v>3707</v>
      </c>
    </row>
    <row r="4628" spans="18:19" x14ac:dyDescent="0.25">
      <c r="R4628" s="123">
        <v>35069900</v>
      </c>
      <c r="S4628" s="124" t="s">
        <v>3707</v>
      </c>
    </row>
    <row r="4629" spans="18:19" x14ac:dyDescent="0.25">
      <c r="R4629" s="123">
        <v>35071000</v>
      </c>
      <c r="S4629" s="124" t="s">
        <v>7276</v>
      </c>
    </row>
    <row r="4630" spans="18:19" x14ac:dyDescent="0.25">
      <c r="R4630" s="123">
        <v>3507901</v>
      </c>
      <c r="S4630" s="124" t="s">
        <v>7277</v>
      </c>
    </row>
    <row r="4631" spans="18:19" x14ac:dyDescent="0.25">
      <c r="R4631" s="123">
        <v>35079011</v>
      </c>
      <c r="S4631" s="124" t="s">
        <v>7278</v>
      </c>
    </row>
    <row r="4632" spans="18:19" x14ac:dyDescent="0.25">
      <c r="R4632" s="123">
        <v>35079019</v>
      </c>
      <c r="S4632" s="124" t="s">
        <v>3707</v>
      </c>
    </row>
    <row r="4633" spans="18:19" x14ac:dyDescent="0.25">
      <c r="R4633" s="123">
        <v>3507902</v>
      </c>
      <c r="S4633" s="124" t="s">
        <v>7279</v>
      </c>
    </row>
    <row r="4634" spans="18:19" x14ac:dyDescent="0.25">
      <c r="R4634" s="123">
        <v>35079021</v>
      </c>
      <c r="S4634" s="124" t="s">
        <v>7280</v>
      </c>
    </row>
    <row r="4635" spans="18:19" x14ac:dyDescent="0.25">
      <c r="R4635" s="123">
        <v>35079022</v>
      </c>
      <c r="S4635" s="124" t="s">
        <v>7281</v>
      </c>
    </row>
    <row r="4636" spans="18:19" x14ac:dyDescent="0.25">
      <c r="R4636" s="123">
        <v>35079023</v>
      </c>
      <c r="S4636" s="124" t="s">
        <v>6979</v>
      </c>
    </row>
    <row r="4637" spans="18:19" x14ac:dyDescent="0.25">
      <c r="R4637" s="123">
        <v>35079024</v>
      </c>
      <c r="S4637" s="124" t="s">
        <v>7282</v>
      </c>
    </row>
    <row r="4638" spans="18:19" x14ac:dyDescent="0.25">
      <c r="R4638" s="123">
        <v>35079025</v>
      </c>
      <c r="S4638" s="124" t="s">
        <v>7283</v>
      </c>
    </row>
    <row r="4639" spans="18:19" x14ac:dyDescent="0.25">
      <c r="R4639" s="123">
        <v>35079026</v>
      </c>
      <c r="S4639" s="124" t="s">
        <v>7284</v>
      </c>
    </row>
    <row r="4640" spans="18:19" x14ac:dyDescent="0.25">
      <c r="R4640" s="123">
        <v>35079029</v>
      </c>
      <c r="S4640" s="124" t="s">
        <v>3707</v>
      </c>
    </row>
    <row r="4641" spans="18:19" x14ac:dyDescent="0.25">
      <c r="R4641" s="123">
        <v>3507903</v>
      </c>
      <c r="S4641" s="124" t="s">
        <v>7285</v>
      </c>
    </row>
    <row r="4642" spans="18:19" x14ac:dyDescent="0.25">
      <c r="R4642" s="123">
        <v>35079031</v>
      </c>
      <c r="S4642" s="124" t="s">
        <v>7286</v>
      </c>
    </row>
    <row r="4643" spans="18:19" x14ac:dyDescent="0.25">
      <c r="R4643" s="123">
        <v>35079032</v>
      </c>
      <c r="S4643" s="124" t="s">
        <v>6980</v>
      </c>
    </row>
    <row r="4644" spans="18:19" x14ac:dyDescent="0.25">
      <c r="R4644" s="123">
        <v>35079039</v>
      </c>
      <c r="S4644" s="124" t="s">
        <v>3707</v>
      </c>
    </row>
    <row r="4645" spans="18:19" x14ac:dyDescent="0.25">
      <c r="R4645" s="123">
        <v>3507904</v>
      </c>
      <c r="S4645" s="124" t="s">
        <v>7287</v>
      </c>
    </row>
    <row r="4646" spans="18:19" x14ac:dyDescent="0.25">
      <c r="R4646" s="123">
        <v>35079041</v>
      </c>
      <c r="S4646" s="124" t="s">
        <v>7288</v>
      </c>
    </row>
    <row r="4647" spans="18:19" x14ac:dyDescent="0.25">
      <c r="R4647" s="123">
        <v>35079042</v>
      </c>
      <c r="S4647" s="124" t="s">
        <v>7289</v>
      </c>
    </row>
    <row r="4648" spans="18:19" x14ac:dyDescent="0.25">
      <c r="R4648" s="123">
        <v>35079049</v>
      </c>
      <c r="S4648" s="124" t="s">
        <v>4329</v>
      </c>
    </row>
    <row r="4649" spans="18:19" x14ac:dyDescent="0.25">
      <c r="R4649" s="123">
        <v>36010000</v>
      </c>
      <c r="S4649" s="124" t="s">
        <v>7290</v>
      </c>
    </row>
    <row r="4650" spans="18:19" x14ac:dyDescent="0.25">
      <c r="R4650" s="123">
        <v>36020000</v>
      </c>
      <c r="S4650" s="124" t="s">
        <v>7291</v>
      </c>
    </row>
    <row r="4651" spans="18:19" x14ac:dyDescent="0.25">
      <c r="R4651" s="123">
        <v>36030010</v>
      </c>
      <c r="S4651" s="124" t="s">
        <v>7292</v>
      </c>
    </row>
    <row r="4652" spans="18:19" x14ac:dyDescent="0.25">
      <c r="R4652" s="123">
        <v>36030020</v>
      </c>
      <c r="S4652" s="124" t="s">
        <v>7293</v>
      </c>
    </row>
    <row r="4653" spans="18:19" x14ac:dyDescent="0.25">
      <c r="R4653" s="123">
        <v>36030030</v>
      </c>
      <c r="S4653" s="124" t="s">
        <v>7294</v>
      </c>
    </row>
    <row r="4654" spans="18:19" x14ac:dyDescent="0.25">
      <c r="R4654" s="123">
        <v>36030040</v>
      </c>
      <c r="S4654" s="124" t="s">
        <v>7295</v>
      </c>
    </row>
    <row r="4655" spans="18:19" x14ac:dyDescent="0.25">
      <c r="R4655" s="123">
        <v>36030050</v>
      </c>
      <c r="S4655" s="124" t="s">
        <v>7296</v>
      </c>
    </row>
    <row r="4656" spans="18:19" x14ac:dyDescent="0.25">
      <c r="R4656" s="123">
        <v>36030060</v>
      </c>
      <c r="S4656" s="124" t="s">
        <v>7297</v>
      </c>
    </row>
    <row r="4657" spans="18:19" x14ac:dyDescent="0.25">
      <c r="R4657" s="123">
        <v>36041000</v>
      </c>
      <c r="S4657" s="124" t="s">
        <v>7298</v>
      </c>
    </row>
    <row r="4658" spans="18:19" x14ac:dyDescent="0.25">
      <c r="R4658" s="123">
        <v>36049010</v>
      </c>
      <c r="S4658" s="124" t="s">
        <v>7299</v>
      </c>
    </row>
    <row r="4659" spans="18:19" x14ac:dyDescent="0.25">
      <c r="R4659" s="123">
        <v>36049090</v>
      </c>
      <c r="S4659" s="124" t="s">
        <v>3707</v>
      </c>
    </row>
    <row r="4660" spans="18:19" x14ac:dyDescent="0.25">
      <c r="R4660" s="123">
        <v>36050000</v>
      </c>
      <c r="S4660" s="124" t="s">
        <v>7300</v>
      </c>
    </row>
    <row r="4661" spans="18:19" x14ac:dyDescent="0.25">
      <c r="R4661" s="123">
        <v>36061000</v>
      </c>
      <c r="S4661" s="124" t="s">
        <v>7301</v>
      </c>
    </row>
    <row r="4662" spans="18:19" x14ac:dyDescent="0.25">
      <c r="R4662" s="123">
        <v>36069000</v>
      </c>
      <c r="S4662" s="124" t="s">
        <v>3707</v>
      </c>
    </row>
    <row r="4663" spans="18:19" x14ac:dyDescent="0.25">
      <c r="R4663" s="123">
        <v>37011010</v>
      </c>
      <c r="S4663" s="124" t="s">
        <v>7302</v>
      </c>
    </row>
    <row r="4664" spans="18:19" x14ac:dyDescent="0.25">
      <c r="R4664" s="123">
        <v>3701102</v>
      </c>
      <c r="S4664" s="124" t="s">
        <v>7303</v>
      </c>
    </row>
    <row r="4665" spans="18:19" x14ac:dyDescent="0.25">
      <c r="R4665" s="123">
        <v>37011021</v>
      </c>
      <c r="S4665" s="124" t="s">
        <v>7304</v>
      </c>
    </row>
    <row r="4666" spans="18:19" x14ac:dyDescent="0.25">
      <c r="R4666" s="123">
        <v>37011029</v>
      </c>
      <c r="S4666" s="124" t="s">
        <v>3707</v>
      </c>
    </row>
    <row r="4667" spans="18:19" x14ac:dyDescent="0.25">
      <c r="R4667" s="123">
        <v>37012010</v>
      </c>
      <c r="S4667" s="124" t="s">
        <v>7305</v>
      </c>
    </row>
    <row r="4668" spans="18:19" x14ac:dyDescent="0.25">
      <c r="R4668" s="123">
        <v>37012020</v>
      </c>
      <c r="S4668" s="124" t="s">
        <v>7306</v>
      </c>
    </row>
    <row r="4669" spans="18:19" x14ac:dyDescent="0.25">
      <c r="R4669" s="123">
        <v>37013010</v>
      </c>
      <c r="S4669" s="124" t="s">
        <v>7305</v>
      </c>
    </row>
    <row r="4670" spans="18:19" x14ac:dyDescent="0.25">
      <c r="R4670" s="123">
        <v>3701302</v>
      </c>
      <c r="S4670" s="124" t="s">
        <v>7307</v>
      </c>
    </row>
    <row r="4671" spans="18:19" x14ac:dyDescent="0.25">
      <c r="R4671" s="123">
        <v>37013021</v>
      </c>
      <c r="S4671" s="124" t="s">
        <v>5250</v>
      </c>
    </row>
    <row r="4672" spans="18:19" x14ac:dyDescent="0.25">
      <c r="R4672" s="123">
        <v>37013022</v>
      </c>
      <c r="S4672" s="124" t="s">
        <v>7308</v>
      </c>
    </row>
    <row r="4673" spans="18:19" x14ac:dyDescent="0.25">
      <c r="R4673" s="123">
        <v>37013029</v>
      </c>
      <c r="S4673" s="124" t="s">
        <v>4329</v>
      </c>
    </row>
    <row r="4674" spans="18:19" x14ac:dyDescent="0.25">
      <c r="R4674" s="123">
        <v>3701303</v>
      </c>
      <c r="S4674" s="124" t="s">
        <v>7309</v>
      </c>
    </row>
    <row r="4675" spans="18:19" x14ac:dyDescent="0.25">
      <c r="R4675" s="123">
        <v>37013031</v>
      </c>
      <c r="S4675" s="124" t="s">
        <v>5250</v>
      </c>
    </row>
    <row r="4676" spans="18:19" x14ac:dyDescent="0.25">
      <c r="R4676" s="123">
        <v>37013039</v>
      </c>
      <c r="S4676" s="124" t="s">
        <v>4329</v>
      </c>
    </row>
    <row r="4677" spans="18:19" x14ac:dyDescent="0.25">
      <c r="R4677" s="123">
        <v>37013040</v>
      </c>
      <c r="S4677" s="124" t="s">
        <v>7310</v>
      </c>
    </row>
    <row r="4678" spans="18:19" x14ac:dyDescent="0.25">
      <c r="R4678" s="123">
        <v>37013050</v>
      </c>
      <c r="S4678" s="124" t="s">
        <v>7311</v>
      </c>
    </row>
    <row r="4679" spans="18:19" x14ac:dyDescent="0.25">
      <c r="R4679" s="123">
        <v>37013090</v>
      </c>
      <c r="S4679" s="124" t="s">
        <v>3707</v>
      </c>
    </row>
    <row r="4680" spans="18:19" x14ac:dyDescent="0.25">
      <c r="R4680" s="123">
        <v>37019100</v>
      </c>
      <c r="S4680" s="124" t="s">
        <v>7305</v>
      </c>
    </row>
    <row r="4681" spans="18:19" x14ac:dyDescent="0.25">
      <c r="R4681" s="123">
        <v>37019900</v>
      </c>
      <c r="S4681" s="124" t="s">
        <v>3707</v>
      </c>
    </row>
    <row r="4682" spans="18:19" x14ac:dyDescent="0.25">
      <c r="R4682" s="123">
        <v>37021010</v>
      </c>
      <c r="S4682" s="124" t="s">
        <v>7302</v>
      </c>
    </row>
    <row r="4683" spans="18:19" x14ac:dyDescent="0.25">
      <c r="R4683" s="123">
        <v>37021020</v>
      </c>
      <c r="S4683" s="124" t="s">
        <v>7312</v>
      </c>
    </row>
    <row r="4684" spans="18:19" x14ac:dyDescent="0.25">
      <c r="R4684" s="123">
        <v>37023100</v>
      </c>
      <c r="S4684" s="124" t="s">
        <v>7305</v>
      </c>
    </row>
    <row r="4685" spans="18:19" x14ac:dyDescent="0.25">
      <c r="R4685" s="123">
        <v>37023200</v>
      </c>
      <c r="S4685" s="124" t="s">
        <v>7313</v>
      </c>
    </row>
    <row r="4686" spans="18:19" x14ac:dyDescent="0.25">
      <c r="R4686" s="123">
        <v>37023900</v>
      </c>
      <c r="S4686" s="124" t="s">
        <v>3707</v>
      </c>
    </row>
    <row r="4687" spans="18:19" x14ac:dyDescent="0.25">
      <c r="R4687" s="123">
        <v>37024100</v>
      </c>
      <c r="S4687" s="124" t="s">
        <v>7314</v>
      </c>
    </row>
    <row r="4688" spans="18:19" x14ac:dyDescent="0.25">
      <c r="R4688" s="123">
        <v>37024210</v>
      </c>
      <c r="S4688" s="124" t="s">
        <v>7315</v>
      </c>
    </row>
    <row r="4689" spans="18:19" x14ac:dyDescent="0.25">
      <c r="R4689" s="123">
        <v>37024290</v>
      </c>
      <c r="S4689" s="124" t="s">
        <v>3707</v>
      </c>
    </row>
    <row r="4690" spans="18:19" x14ac:dyDescent="0.25">
      <c r="R4690" s="123">
        <v>37024310</v>
      </c>
      <c r="S4690" s="124" t="s">
        <v>7315</v>
      </c>
    </row>
    <row r="4691" spans="18:19" x14ac:dyDescent="0.25">
      <c r="R4691" s="123">
        <v>37024320</v>
      </c>
      <c r="S4691" s="124" t="s">
        <v>7316</v>
      </c>
    </row>
    <row r="4692" spans="18:19" x14ac:dyDescent="0.25">
      <c r="R4692" s="123">
        <v>37024390</v>
      </c>
      <c r="S4692" s="124" t="s">
        <v>3707</v>
      </c>
    </row>
    <row r="4693" spans="18:19" x14ac:dyDescent="0.25">
      <c r="R4693" s="123">
        <v>37024410</v>
      </c>
      <c r="S4693" s="124" t="s">
        <v>7305</v>
      </c>
    </row>
    <row r="4694" spans="18:19" x14ac:dyDescent="0.25">
      <c r="R4694" s="123">
        <v>3702442</v>
      </c>
      <c r="S4694" s="124" t="s">
        <v>7306</v>
      </c>
    </row>
    <row r="4695" spans="18:19" x14ac:dyDescent="0.25">
      <c r="R4695" s="123">
        <v>37024421</v>
      </c>
      <c r="S4695" s="124" t="s">
        <v>7315</v>
      </c>
    </row>
    <row r="4696" spans="18:19" x14ac:dyDescent="0.25">
      <c r="R4696" s="123">
        <v>37024422</v>
      </c>
      <c r="S4696" s="124" t="s">
        <v>7317</v>
      </c>
    </row>
    <row r="4697" spans="18:19" x14ac:dyDescent="0.25">
      <c r="R4697" s="123">
        <v>37024429</v>
      </c>
      <c r="S4697" s="124" t="s">
        <v>3707</v>
      </c>
    </row>
    <row r="4698" spans="18:19" x14ac:dyDescent="0.25">
      <c r="R4698" s="123">
        <v>37025200</v>
      </c>
      <c r="S4698" s="124" t="s">
        <v>7318</v>
      </c>
    </row>
    <row r="4699" spans="18:19" x14ac:dyDescent="0.25">
      <c r="R4699" s="123">
        <v>37025300</v>
      </c>
      <c r="S4699" s="124" t="s">
        <v>7319</v>
      </c>
    </row>
    <row r="4700" spans="18:19" x14ac:dyDescent="0.25">
      <c r="R4700" s="123">
        <v>3702541</v>
      </c>
      <c r="S4700" s="124" t="s">
        <v>7320</v>
      </c>
    </row>
    <row r="4701" spans="18:19" x14ac:dyDescent="0.25">
      <c r="R4701" s="123">
        <v>37025411</v>
      </c>
      <c r="S4701" s="124" t="s">
        <v>7321</v>
      </c>
    </row>
    <row r="4702" spans="18:19" x14ac:dyDescent="0.25">
      <c r="R4702" s="123">
        <v>37025412</v>
      </c>
      <c r="S4702" s="124" t="s">
        <v>7322</v>
      </c>
    </row>
    <row r="4703" spans="18:19" x14ac:dyDescent="0.25">
      <c r="R4703" s="123">
        <v>37025419</v>
      </c>
      <c r="S4703" s="124" t="s">
        <v>3707</v>
      </c>
    </row>
    <row r="4704" spans="18:19" x14ac:dyDescent="0.25">
      <c r="R4704" s="123">
        <v>3702549</v>
      </c>
      <c r="S4704" s="124" t="s">
        <v>3707</v>
      </c>
    </row>
    <row r="4705" spans="18:19" x14ac:dyDescent="0.25">
      <c r="R4705" s="123">
        <v>37025491</v>
      </c>
      <c r="S4705" s="124" t="s">
        <v>7321</v>
      </c>
    </row>
    <row r="4706" spans="18:19" x14ac:dyDescent="0.25">
      <c r="R4706" s="123">
        <v>37025499</v>
      </c>
      <c r="S4706" s="124" t="s">
        <v>3707</v>
      </c>
    </row>
    <row r="4707" spans="18:19" x14ac:dyDescent="0.25">
      <c r="R4707" s="123">
        <v>37025510</v>
      </c>
      <c r="S4707" s="124" t="s">
        <v>7320</v>
      </c>
    </row>
    <row r="4708" spans="18:19" x14ac:dyDescent="0.25">
      <c r="R4708" s="123">
        <v>37025590</v>
      </c>
      <c r="S4708" s="124" t="s">
        <v>3707</v>
      </c>
    </row>
    <row r="4709" spans="18:19" x14ac:dyDescent="0.25">
      <c r="R4709" s="123">
        <v>37025600</v>
      </c>
      <c r="S4709" s="124" t="s">
        <v>7323</v>
      </c>
    </row>
    <row r="4710" spans="18:19" x14ac:dyDescent="0.25">
      <c r="R4710" s="123">
        <v>37029600</v>
      </c>
      <c r="S4710" s="124" t="s">
        <v>7324</v>
      </c>
    </row>
    <row r="4711" spans="18:19" x14ac:dyDescent="0.25">
      <c r="R4711" s="123">
        <v>37029700</v>
      </c>
      <c r="S4711" s="124" t="s">
        <v>7325</v>
      </c>
    </row>
    <row r="4712" spans="18:19" x14ac:dyDescent="0.25">
      <c r="R4712" s="123">
        <v>37029800</v>
      </c>
      <c r="S4712" s="124" t="s">
        <v>7323</v>
      </c>
    </row>
    <row r="4713" spans="18:19" x14ac:dyDescent="0.25">
      <c r="R4713" s="123">
        <v>37031010</v>
      </c>
      <c r="S4713" s="124" t="s">
        <v>7305</v>
      </c>
    </row>
    <row r="4714" spans="18:19" x14ac:dyDescent="0.25">
      <c r="R4714" s="123">
        <v>3703102</v>
      </c>
      <c r="S4714" s="124" t="s">
        <v>7306</v>
      </c>
    </row>
    <row r="4715" spans="18:19" x14ac:dyDescent="0.25">
      <c r="R4715" s="123">
        <v>37031021</v>
      </c>
      <c r="S4715" s="124" t="s">
        <v>7326</v>
      </c>
    </row>
    <row r="4716" spans="18:19" x14ac:dyDescent="0.25">
      <c r="R4716" s="123">
        <v>37031029</v>
      </c>
      <c r="S4716" s="124" t="s">
        <v>3707</v>
      </c>
    </row>
    <row r="4717" spans="18:19" x14ac:dyDescent="0.25">
      <c r="R4717" s="123">
        <v>37032000</v>
      </c>
      <c r="S4717" s="124" t="s">
        <v>7327</v>
      </c>
    </row>
    <row r="4718" spans="18:19" x14ac:dyDescent="0.25">
      <c r="R4718" s="123">
        <v>37039010</v>
      </c>
      <c r="S4718" s="124" t="s">
        <v>7328</v>
      </c>
    </row>
    <row r="4719" spans="18:19" x14ac:dyDescent="0.25">
      <c r="R4719" s="123">
        <v>37039090</v>
      </c>
      <c r="S4719" s="124" t="s">
        <v>3707</v>
      </c>
    </row>
    <row r="4720" spans="18:19" x14ac:dyDescent="0.25">
      <c r="R4720" s="123">
        <v>37040000</v>
      </c>
      <c r="S4720" s="124" t="s">
        <v>7329</v>
      </c>
    </row>
    <row r="4721" spans="18:19" x14ac:dyDescent="0.25">
      <c r="R4721" s="123">
        <v>37050010</v>
      </c>
      <c r="S4721" s="124" t="s">
        <v>7330</v>
      </c>
    </row>
    <row r="4722" spans="18:19" x14ac:dyDescent="0.25">
      <c r="R4722" s="123">
        <v>37050090</v>
      </c>
      <c r="S4722" s="124" t="s">
        <v>3707</v>
      </c>
    </row>
    <row r="4723" spans="18:19" x14ac:dyDescent="0.25">
      <c r="R4723" s="123">
        <v>37061000</v>
      </c>
      <c r="S4723" s="124" t="s">
        <v>7331</v>
      </c>
    </row>
    <row r="4724" spans="18:19" x14ac:dyDescent="0.25">
      <c r="R4724" s="123">
        <v>37069000</v>
      </c>
      <c r="S4724" s="124" t="s">
        <v>3707</v>
      </c>
    </row>
    <row r="4725" spans="18:19" x14ac:dyDescent="0.25">
      <c r="R4725" s="123">
        <v>37071000</v>
      </c>
      <c r="S4725" s="124" t="s">
        <v>7332</v>
      </c>
    </row>
    <row r="4726" spans="18:19" x14ac:dyDescent="0.25">
      <c r="R4726" s="123">
        <v>37079010</v>
      </c>
      <c r="S4726" s="124" t="s">
        <v>7333</v>
      </c>
    </row>
    <row r="4727" spans="18:19" x14ac:dyDescent="0.25">
      <c r="R4727" s="123">
        <v>3707902</v>
      </c>
      <c r="S4727" s="124" t="s">
        <v>7334</v>
      </c>
    </row>
    <row r="4728" spans="18:19" x14ac:dyDescent="0.25">
      <c r="R4728" s="123">
        <v>37079021</v>
      </c>
      <c r="S4728" s="124" t="s">
        <v>7335</v>
      </c>
    </row>
    <row r="4729" spans="18:19" x14ac:dyDescent="0.25">
      <c r="R4729" s="123">
        <v>37079029</v>
      </c>
      <c r="S4729" s="124" t="s">
        <v>3707</v>
      </c>
    </row>
    <row r="4730" spans="18:19" x14ac:dyDescent="0.25">
      <c r="R4730" s="123">
        <v>37079030</v>
      </c>
      <c r="S4730" s="124" t="s">
        <v>7336</v>
      </c>
    </row>
    <row r="4731" spans="18:19" x14ac:dyDescent="0.25">
      <c r="R4731" s="123">
        <v>37079090</v>
      </c>
      <c r="S4731" s="124" t="s">
        <v>3707</v>
      </c>
    </row>
    <row r="4732" spans="18:19" x14ac:dyDescent="0.25">
      <c r="R4732" s="123">
        <v>38011000</v>
      </c>
      <c r="S4732" s="124" t="s">
        <v>7337</v>
      </c>
    </row>
    <row r="4733" spans="18:19" x14ac:dyDescent="0.25">
      <c r="R4733" s="123">
        <v>38012010</v>
      </c>
      <c r="S4733" s="124" t="s">
        <v>7338</v>
      </c>
    </row>
    <row r="4734" spans="18:19" x14ac:dyDescent="0.25">
      <c r="R4734" s="123">
        <v>38012090</v>
      </c>
      <c r="S4734" s="124" t="s">
        <v>3707</v>
      </c>
    </row>
    <row r="4735" spans="18:19" x14ac:dyDescent="0.25">
      <c r="R4735" s="123">
        <v>38013010</v>
      </c>
      <c r="S4735" s="124" t="s">
        <v>7339</v>
      </c>
    </row>
    <row r="4736" spans="18:19" x14ac:dyDescent="0.25">
      <c r="R4736" s="123">
        <v>38013090</v>
      </c>
      <c r="S4736" s="124" t="s">
        <v>4329</v>
      </c>
    </row>
    <row r="4737" spans="18:19" x14ac:dyDescent="0.25">
      <c r="R4737" s="123">
        <v>38019000</v>
      </c>
      <c r="S4737" s="124" t="s">
        <v>4329</v>
      </c>
    </row>
    <row r="4738" spans="18:19" x14ac:dyDescent="0.25">
      <c r="R4738" s="123">
        <v>38021000</v>
      </c>
      <c r="S4738" s="124" t="s">
        <v>7340</v>
      </c>
    </row>
    <row r="4739" spans="18:19" x14ac:dyDescent="0.25">
      <c r="R4739" s="123">
        <v>38029010</v>
      </c>
      <c r="S4739" s="124" t="s">
        <v>7341</v>
      </c>
    </row>
    <row r="4740" spans="18:19" x14ac:dyDescent="0.25">
      <c r="R4740" s="123">
        <v>38029020</v>
      </c>
      <c r="S4740" s="124" t="s">
        <v>4997</v>
      </c>
    </row>
    <row r="4741" spans="18:19" x14ac:dyDescent="0.25">
      <c r="R4741" s="123">
        <v>38029030</v>
      </c>
      <c r="S4741" s="124" t="s">
        <v>7342</v>
      </c>
    </row>
    <row r="4742" spans="18:19" x14ac:dyDescent="0.25">
      <c r="R4742" s="123">
        <v>38029040</v>
      </c>
      <c r="S4742" s="124" t="s">
        <v>7343</v>
      </c>
    </row>
    <row r="4743" spans="18:19" x14ac:dyDescent="0.25">
      <c r="R4743" s="123">
        <v>38029050</v>
      </c>
      <c r="S4743" s="124" t="s">
        <v>5063</v>
      </c>
    </row>
    <row r="4744" spans="18:19" x14ac:dyDescent="0.25">
      <c r="R4744" s="123">
        <v>38029090</v>
      </c>
      <c r="S4744" s="124" t="s">
        <v>3707</v>
      </c>
    </row>
    <row r="4745" spans="18:19" x14ac:dyDescent="0.25">
      <c r="R4745" s="123">
        <v>38030010</v>
      </c>
      <c r="S4745" s="124" t="s">
        <v>4737</v>
      </c>
    </row>
    <row r="4746" spans="18:19" x14ac:dyDescent="0.25">
      <c r="R4746" s="123">
        <v>38030090</v>
      </c>
      <c r="S4746" s="124" t="s">
        <v>3707</v>
      </c>
    </row>
    <row r="4747" spans="18:19" x14ac:dyDescent="0.25">
      <c r="R4747" s="123">
        <v>3804001</v>
      </c>
      <c r="S4747" s="124" t="s">
        <v>7344</v>
      </c>
    </row>
    <row r="4748" spans="18:19" x14ac:dyDescent="0.25">
      <c r="R4748" s="123">
        <v>38040011</v>
      </c>
      <c r="S4748" s="124" t="s">
        <v>7345</v>
      </c>
    </row>
    <row r="4749" spans="18:19" x14ac:dyDescent="0.25">
      <c r="R4749" s="123">
        <v>38040012</v>
      </c>
      <c r="S4749" s="124" t="s">
        <v>7346</v>
      </c>
    </row>
    <row r="4750" spans="18:19" x14ac:dyDescent="0.25">
      <c r="R4750" s="123">
        <v>38040020</v>
      </c>
      <c r="S4750" s="124" t="s">
        <v>7347</v>
      </c>
    </row>
    <row r="4751" spans="18:19" x14ac:dyDescent="0.25">
      <c r="R4751" s="123">
        <v>38051000</v>
      </c>
      <c r="S4751" s="124" t="s">
        <v>7348</v>
      </c>
    </row>
    <row r="4752" spans="18:19" x14ac:dyDescent="0.25">
      <c r="R4752" s="123">
        <v>38059010</v>
      </c>
      <c r="S4752" s="124" t="s">
        <v>7349</v>
      </c>
    </row>
    <row r="4753" spans="18:19" x14ac:dyDescent="0.25">
      <c r="R4753" s="123">
        <v>38059090</v>
      </c>
      <c r="S4753" s="124" t="s">
        <v>3707</v>
      </c>
    </row>
    <row r="4754" spans="18:19" x14ac:dyDescent="0.25">
      <c r="R4754" s="123">
        <v>38061000</v>
      </c>
      <c r="S4754" s="124" t="s">
        <v>7350</v>
      </c>
    </row>
    <row r="4755" spans="18:19" x14ac:dyDescent="0.25">
      <c r="R4755" s="123">
        <v>38062000</v>
      </c>
      <c r="S4755" s="124" t="s">
        <v>7351</v>
      </c>
    </row>
    <row r="4756" spans="18:19" x14ac:dyDescent="0.25">
      <c r="R4756" s="123">
        <v>38063000</v>
      </c>
      <c r="S4756" s="124" t="s">
        <v>7352</v>
      </c>
    </row>
    <row r="4757" spans="18:19" x14ac:dyDescent="0.25">
      <c r="R4757" s="123">
        <v>3806901</v>
      </c>
      <c r="S4757" s="124" t="s">
        <v>7353</v>
      </c>
    </row>
    <row r="4758" spans="18:19" x14ac:dyDescent="0.25">
      <c r="R4758" s="123">
        <v>38069011</v>
      </c>
      <c r="S4758" s="124" t="s">
        <v>7354</v>
      </c>
    </row>
    <row r="4759" spans="18:19" x14ac:dyDescent="0.25">
      <c r="R4759" s="123">
        <v>38069012</v>
      </c>
      <c r="S4759" s="124" t="s">
        <v>7355</v>
      </c>
    </row>
    <row r="4760" spans="18:19" x14ac:dyDescent="0.25">
      <c r="R4760" s="123">
        <v>38069019</v>
      </c>
      <c r="S4760" s="124" t="s">
        <v>3707</v>
      </c>
    </row>
    <row r="4761" spans="18:19" x14ac:dyDescent="0.25">
      <c r="R4761" s="123">
        <v>38069090</v>
      </c>
      <c r="S4761" s="124" t="s">
        <v>3707</v>
      </c>
    </row>
    <row r="4762" spans="18:19" x14ac:dyDescent="0.25">
      <c r="R4762" s="123">
        <v>38070000</v>
      </c>
      <c r="S4762" s="124" t="s">
        <v>7356</v>
      </c>
    </row>
    <row r="4763" spans="18:19" x14ac:dyDescent="0.25">
      <c r="R4763" s="123">
        <v>38085200</v>
      </c>
      <c r="S4763" s="124" t="s">
        <v>7357</v>
      </c>
    </row>
    <row r="4764" spans="18:19" x14ac:dyDescent="0.25">
      <c r="R4764" s="123">
        <v>38085910</v>
      </c>
      <c r="S4764" s="124" t="s">
        <v>7358</v>
      </c>
    </row>
    <row r="4765" spans="18:19" x14ac:dyDescent="0.25">
      <c r="R4765" s="123">
        <v>3808592</v>
      </c>
      <c r="S4765" s="124" t="s">
        <v>7359</v>
      </c>
    </row>
    <row r="4766" spans="18:19" x14ac:dyDescent="0.25">
      <c r="R4766" s="123">
        <v>38085921</v>
      </c>
      <c r="S4766" s="124" t="s">
        <v>7360</v>
      </c>
    </row>
    <row r="4767" spans="18:19" x14ac:dyDescent="0.25">
      <c r="R4767" s="123">
        <v>38085922</v>
      </c>
      <c r="S4767" s="124" t="s">
        <v>7361</v>
      </c>
    </row>
    <row r="4768" spans="18:19" x14ac:dyDescent="0.25">
      <c r="R4768" s="123">
        <v>38085923</v>
      </c>
      <c r="S4768" s="124" t="s">
        <v>7362</v>
      </c>
    </row>
    <row r="4769" spans="18:19" x14ac:dyDescent="0.25">
      <c r="R4769" s="123">
        <v>38085929</v>
      </c>
      <c r="S4769" s="124" t="s">
        <v>4329</v>
      </c>
    </row>
    <row r="4770" spans="18:19" x14ac:dyDescent="0.25">
      <c r="R4770" s="123">
        <v>38086100</v>
      </c>
      <c r="S4770" s="124" t="s">
        <v>7363</v>
      </c>
    </row>
    <row r="4771" spans="18:19" x14ac:dyDescent="0.25">
      <c r="R4771" s="123">
        <v>38086210</v>
      </c>
      <c r="S4771" s="124" t="s">
        <v>7364</v>
      </c>
    </row>
    <row r="4772" spans="18:19" x14ac:dyDescent="0.25">
      <c r="R4772" s="123">
        <v>38086290</v>
      </c>
      <c r="S4772" s="124" t="s">
        <v>4329</v>
      </c>
    </row>
    <row r="4773" spans="18:19" x14ac:dyDescent="0.25">
      <c r="R4773" s="123">
        <v>38086910</v>
      </c>
      <c r="S4773" s="124" t="s">
        <v>7364</v>
      </c>
    </row>
    <row r="4774" spans="18:19" x14ac:dyDescent="0.25">
      <c r="R4774" s="123">
        <v>38086990</v>
      </c>
      <c r="S4774" s="124" t="s">
        <v>4329</v>
      </c>
    </row>
    <row r="4775" spans="18:19" x14ac:dyDescent="0.25">
      <c r="R4775" s="123">
        <v>3808911</v>
      </c>
      <c r="S4775" s="124" t="s">
        <v>7365</v>
      </c>
    </row>
    <row r="4776" spans="18:19" x14ac:dyDescent="0.25">
      <c r="R4776" s="123">
        <v>38089111</v>
      </c>
      <c r="S4776" s="124" t="s">
        <v>7366</v>
      </c>
    </row>
    <row r="4777" spans="18:19" x14ac:dyDescent="0.25">
      <c r="R4777" s="123">
        <v>38089119</v>
      </c>
      <c r="S4777" s="124" t="s">
        <v>3707</v>
      </c>
    </row>
    <row r="4778" spans="18:19" x14ac:dyDescent="0.25">
      <c r="R4778" s="123">
        <v>38089120</v>
      </c>
      <c r="S4778" s="124" t="s">
        <v>7367</v>
      </c>
    </row>
    <row r="4779" spans="18:19" x14ac:dyDescent="0.25">
      <c r="R4779" s="123">
        <v>3808919</v>
      </c>
      <c r="S4779" s="124" t="s">
        <v>3707</v>
      </c>
    </row>
    <row r="4780" spans="18:19" x14ac:dyDescent="0.25">
      <c r="R4780" s="123">
        <v>38089191</v>
      </c>
      <c r="S4780" s="124" t="s">
        <v>7368</v>
      </c>
    </row>
    <row r="4781" spans="18:19" x14ac:dyDescent="0.25">
      <c r="R4781" s="123">
        <v>38089192</v>
      </c>
      <c r="S4781" s="124" t="s">
        <v>7369</v>
      </c>
    </row>
    <row r="4782" spans="18:19" x14ac:dyDescent="0.25">
      <c r="R4782" s="123">
        <v>38089193</v>
      </c>
      <c r="S4782" s="124" t="s">
        <v>7370</v>
      </c>
    </row>
    <row r="4783" spans="18:19" x14ac:dyDescent="0.25">
      <c r="R4783" s="123">
        <v>38089194</v>
      </c>
      <c r="S4783" s="124" t="s">
        <v>7371</v>
      </c>
    </row>
    <row r="4784" spans="18:19" x14ac:dyDescent="0.25">
      <c r="R4784" s="123">
        <v>38089195</v>
      </c>
      <c r="S4784" s="124" t="s">
        <v>7372</v>
      </c>
    </row>
    <row r="4785" spans="18:19" x14ac:dyDescent="0.25">
      <c r="R4785" s="123">
        <v>38089196</v>
      </c>
      <c r="S4785" s="124" t="s">
        <v>7373</v>
      </c>
    </row>
    <row r="4786" spans="18:19" x14ac:dyDescent="0.25">
      <c r="R4786" s="123">
        <v>38089197</v>
      </c>
      <c r="S4786" s="124" t="s">
        <v>7374</v>
      </c>
    </row>
    <row r="4787" spans="18:19" x14ac:dyDescent="0.25">
      <c r="R4787" s="123">
        <v>38089198</v>
      </c>
      <c r="S4787" s="124" t="s">
        <v>7375</v>
      </c>
    </row>
    <row r="4788" spans="18:19" x14ac:dyDescent="0.25">
      <c r="R4788" s="123">
        <v>38089199</v>
      </c>
      <c r="S4788" s="124" t="s">
        <v>3707</v>
      </c>
    </row>
    <row r="4789" spans="18:19" x14ac:dyDescent="0.25">
      <c r="R4789" s="123">
        <v>3808921</v>
      </c>
      <c r="S4789" s="124" t="s">
        <v>7365</v>
      </c>
    </row>
    <row r="4790" spans="18:19" x14ac:dyDescent="0.25">
      <c r="R4790" s="123">
        <v>38089211</v>
      </c>
      <c r="S4790" s="124" t="s">
        <v>7366</v>
      </c>
    </row>
    <row r="4791" spans="18:19" x14ac:dyDescent="0.25">
      <c r="R4791" s="123">
        <v>38089219</v>
      </c>
      <c r="S4791" s="124" t="s">
        <v>3707</v>
      </c>
    </row>
    <row r="4792" spans="18:19" x14ac:dyDescent="0.25">
      <c r="R4792" s="123">
        <v>38089220</v>
      </c>
      <c r="S4792" s="124" t="s">
        <v>7367</v>
      </c>
    </row>
    <row r="4793" spans="18:19" x14ac:dyDescent="0.25">
      <c r="R4793" s="123">
        <v>3808929</v>
      </c>
      <c r="S4793" s="124" t="s">
        <v>3707</v>
      </c>
    </row>
    <row r="4794" spans="18:19" x14ac:dyDescent="0.25">
      <c r="R4794" s="123">
        <v>38089291</v>
      </c>
      <c r="S4794" s="124" t="s">
        <v>7376</v>
      </c>
    </row>
    <row r="4795" spans="18:19" x14ac:dyDescent="0.25">
      <c r="R4795" s="123">
        <v>38089292</v>
      </c>
      <c r="S4795" s="124" t="s">
        <v>7377</v>
      </c>
    </row>
    <row r="4796" spans="18:19" x14ac:dyDescent="0.25">
      <c r="R4796" s="123">
        <v>38089293</v>
      </c>
      <c r="S4796" s="124" t="s">
        <v>7378</v>
      </c>
    </row>
    <row r="4797" spans="18:19" x14ac:dyDescent="0.25">
      <c r="R4797" s="123">
        <v>38089294</v>
      </c>
      <c r="S4797" s="124" t="s">
        <v>7379</v>
      </c>
    </row>
    <row r="4798" spans="18:19" x14ac:dyDescent="0.25">
      <c r="R4798" s="123">
        <v>38089295</v>
      </c>
      <c r="S4798" s="124" t="s">
        <v>7380</v>
      </c>
    </row>
    <row r="4799" spans="18:19" x14ac:dyDescent="0.25">
      <c r="R4799" s="123">
        <v>38089296</v>
      </c>
      <c r="S4799" s="124" t="s">
        <v>7381</v>
      </c>
    </row>
    <row r="4800" spans="18:19" x14ac:dyDescent="0.25">
      <c r="R4800" s="123">
        <v>38089297</v>
      </c>
      <c r="S4800" s="124" t="s">
        <v>7382</v>
      </c>
    </row>
    <row r="4801" spans="18:19" x14ac:dyDescent="0.25">
      <c r="R4801" s="123">
        <v>38089299</v>
      </c>
      <c r="S4801" s="124" t="s">
        <v>3707</v>
      </c>
    </row>
    <row r="4802" spans="18:19" x14ac:dyDescent="0.25">
      <c r="R4802" s="123">
        <v>3808931</v>
      </c>
      <c r="S4802" s="124" t="s">
        <v>7383</v>
      </c>
    </row>
    <row r="4803" spans="18:19" x14ac:dyDescent="0.25">
      <c r="R4803" s="123">
        <v>38089311</v>
      </c>
      <c r="S4803" s="124" t="s">
        <v>7366</v>
      </c>
    </row>
    <row r="4804" spans="18:19" x14ac:dyDescent="0.25">
      <c r="R4804" s="123">
        <v>38089319</v>
      </c>
      <c r="S4804" s="124" t="s">
        <v>3707</v>
      </c>
    </row>
    <row r="4805" spans="18:19" x14ac:dyDescent="0.25">
      <c r="R4805" s="123">
        <v>3808932</v>
      </c>
      <c r="S4805" s="124" t="s">
        <v>7384</v>
      </c>
    </row>
    <row r="4806" spans="18:19" x14ac:dyDescent="0.25">
      <c r="R4806" s="123">
        <v>38089321</v>
      </c>
      <c r="S4806" s="124" t="s">
        <v>7366</v>
      </c>
    </row>
    <row r="4807" spans="18:19" x14ac:dyDescent="0.25">
      <c r="R4807" s="123">
        <v>38089322</v>
      </c>
      <c r="S4807" s="124" t="s">
        <v>7385</v>
      </c>
    </row>
    <row r="4808" spans="18:19" x14ac:dyDescent="0.25">
      <c r="R4808" s="123">
        <v>38089323</v>
      </c>
      <c r="S4808" s="124" t="s">
        <v>7386</v>
      </c>
    </row>
    <row r="4809" spans="18:19" x14ac:dyDescent="0.25">
      <c r="R4809" s="123">
        <v>38089324</v>
      </c>
      <c r="S4809" s="124" t="s">
        <v>7387</v>
      </c>
    </row>
    <row r="4810" spans="18:19" x14ac:dyDescent="0.25">
      <c r="R4810" s="123">
        <v>38089325</v>
      </c>
      <c r="S4810" s="124" t="s">
        <v>7388</v>
      </c>
    </row>
    <row r="4811" spans="18:19" x14ac:dyDescent="0.25">
      <c r="R4811" s="123">
        <v>38089326</v>
      </c>
      <c r="S4811" s="124" t="s">
        <v>7389</v>
      </c>
    </row>
    <row r="4812" spans="18:19" x14ac:dyDescent="0.25">
      <c r="R4812" s="123">
        <v>38089327</v>
      </c>
      <c r="S4812" s="124" t="s">
        <v>7390</v>
      </c>
    </row>
    <row r="4813" spans="18:19" x14ac:dyDescent="0.25">
      <c r="R4813" s="123">
        <v>38089328</v>
      </c>
      <c r="S4813" s="124" t="s">
        <v>7391</v>
      </c>
    </row>
    <row r="4814" spans="18:19" x14ac:dyDescent="0.25">
      <c r="R4814" s="123">
        <v>38089329</v>
      </c>
      <c r="S4814" s="124" t="s">
        <v>3707</v>
      </c>
    </row>
    <row r="4815" spans="18:19" x14ac:dyDescent="0.25">
      <c r="R4815" s="123">
        <v>3808933</v>
      </c>
      <c r="S4815" s="124" t="s">
        <v>7392</v>
      </c>
    </row>
    <row r="4816" spans="18:19" x14ac:dyDescent="0.25">
      <c r="R4816" s="123">
        <v>38089331</v>
      </c>
      <c r="S4816" s="124" t="s">
        <v>7366</v>
      </c>
    </row>
    <row r="4817" spans="18:19" x14ac:dyDescent="0.25">
      <c r="R4817" s="123">
        <v>38089332</v>
      </c>
      <c r="S4817" s="124" t="s">
        <v>7393</v>
      </c>
    </row>
    <row r="4818" spans="18:19" x14ac:dyDescent="0.25">
      <c r="R4818" s="123">
        <v>38089333</v>
      </c>
      <c r="S4818" s="124" t="s">
        <v>3707</v>
      </c>
    </row>
    <row r="4819" spans="18:19" x14ac:dyDescent="0.25">
      <c r="R4819" s="123">
        <v>3808934</v>
      </c>
      <c r="S4819" s="124" t="s">
        <v>7394</v>
      </c>
    </row>
    <row r="4820" spans="18:19" x14ac:dyDescent="0.25">
      <c r="R4820" s="123">
        <v>38089341</v>
      </c>
      <c r="S4820" s="124" t="s">
        <v>7366</v>
      </c>
    </row>
    <row r="4821" spans="18:19" x14ac:dyDescent="0.25">
      <c r="R4821" s="123">
        <v>38089349</v>
      </c>
      <c r="S4821" s="124" t="s">
        <v>3707</v>
      </c>
    </row>
    <row r="4822" spans="18:19" x14ac:dyDescent="0.25">
      <c r="R4822" s="123">
        <v>3808935</v>
      </c>
      <c r="S4822" s="124" t="s">
        <v>7395</v>
      </c>
    </row>
    <row r="4823" spans="18:19" x14ac:dyDescent="0.25">
      <c r="R4823" s="123">
        <v>38089351</v>
      </c>
      <c r="S4823" s="124" t="s">
        <v>7366</v>
      </c>
    </row>
    <row r="4824" spans="18:19" x14ac:dyDescent="0.25">
      <c r="R4824" s="123">
        <v>38089352</v>
      </c>
      <c r="S4824" s="124" t="s">
        <v>7396</v>
      </c>
    </row>
    <row r="4825" spans="18:19" x14ac:dyDescent="0.25">
      <c r="R4825" s="123">
        <v>38089359</v>
      </c>
      <c r="S4825" s="124" t="s">
        <v>3707</v>
      </c>
    </row>
    <row r="4826" spans="18:19" x14ac:dyDescent="0.25">
      <c r="R4826" s="123">
        <v>3808941</v>
      </c>
      <c r="S4826" s="124" t="s">
        <v>7365</v>
      </c>
    </row>
    <row r="4827" spans="18:19" x14ac:dyDescent="0.25">
      <c r="R4827" s="123">
        <v>38089411</v>
      </c>
      <c r="S4827" s="124" t="s">
        <v>7366</v>
      </c>
    </row>
    <row r="4828" spans="18:19" x14ac:dyDescent="0.25">
      <c r="R4828" s="123">
        <v>38089419</v>
      </c>
      <c r="S4828" s="124" t="s">
        <v>3707</v>
      </c>
    </row>
    <row r="4829" spans="18:19" x14ac:dyDescent="0.25">
      <c r="R4829" s="123">
        <v>3808942</v>
      </c>
      <c r="S4829" s="124" t="s">
        <v>7397</v>
      </c>
    </row>
    <row r="4830" spans="18:19" x14ac:dyDescent="0.25">
      <c r="R4830" s="123">
        <v>38089421</v>
      </c>
      <c r="S4830" s="124" t="s">
        <v>7366</v>
      </c>
    </row>
    <row r="4831" spans="18:19" x14ac:dyDescent="0.25">
      <c r="R4831" s="123">
        <v>38089422</v>
      </c>
      <c r="S4831" s="124" t="s">
        <v>7398</v>
      </c>
    </row>
    <row r="4832" spans="18:19" x14ac:dyDescent="0.25">
      <c r="R4832" s="123">
        <v>38089429</v>
      </c>
      <c r="S4832" s="124" t="s">
        <v>3707</v>
      </c>
    </row>
    <row r="4833" spans="18:19" x14ac:dyDescent="0.25">
      <c r="R4833" s="123">
        <v>3808991</v>
      </c>
      <c r="S4833" s="124" t="s">
        <v>7365</v>
      </c>
    </row>
    <row r="4834" spans="18:19" x14ac:dyDescent="0.25">
      <c r="R4834" s="123">
        <v>38089911</v>
      </c>
      <c r="S4834" s="124" t="s">
        <v>7366</v>
      </c>
    </row>
    <row r="4835" spans="18:19" x14ac:dyDescent="0.25">
      <c r="R4835" s="123">
        <v>38089919</v>
      </c>
      <c r="S4835" s="124" t="s">
        <v>3707</v>
      </c>
    </row>
    <row r="4836" spans="18:19" x14ac:dyDescent="0.25">
      <c r="R4836" s="123">
        <v>38089920</v>
      </c>
      <c r="S4836" s="124" t="s">
        <v>7367</v>
      </c>
    </row>
    <row r="4837" spans="18:19" x14ac:dyDescent="0.25">
      <c r="R4837" s="123">
        <v>3808999</v>
      </c>
      <c r="S4837" s="124" t="s">
        <v>3707</v>
      </c>
    </row>
    <row r="4838" spans="18:19" x14ac:dyDescent="0.25">
      <c r="R4838" s="123">
        <v>38089991</v>
      </c>
      <c r="S4838" s="124" t="s">
        <v>7399</v>
      </c>
    </row>
    <row r="4839" spans="18:19" x14ac:dyDescent="0.25">
      <c r="R4839" s="123">
        <v>38089992</v>
      </c>
      <c r="S4839" s="124" t="s">
        <v>7400</v>
      </c>
    </row>
    <row r="4840" spans="18:19" x14ac:dyDescent="0.25">
      <c r="R4840" s="123">
        <v>38089993</v>
      </c>
      <c r="S4840" s="124" t="s">
        <v>7401</v>
      </c>
    </row>
    <row r="4841" spans="18:19" x14ac:dyDescent="0.25">
      <c r="R4841" s="123">
        <v>38089994</v>
      </c>
      <c r="S4841" s="124" t="s">
        <v>7402</v>
      </c>
    </row>
    <row r="4842" spans="18:19" x14ac:dyDescent="0.25">
      <c r="R4842" s="123">
        <v>38089995</v>
      </c>
      <c r="S4842" s="124" t="s">
        <v>7403</v>
      </c>
    </row>
    <row r="4843" spans="18:19" x14ac:dyDescent="0.25">
      <c r="R4843" s="123">
        <v>38089996</v>
      </c>
      <c r="S4843" s="124" t="s">
        <v>7404</v>
      </c>
    </row>
    <row r="4844" spans="18:19" x14ac:dyDescent="0.25">
      <c r="R4844" s="123">
        <v>38089999</v>
      </c>
      <c r="S4844" s="124" t="s">
        <v>3707</v>
      </c>
    </row>
    <row r="4845" spans="18:19" x14ac:dyDescent="0.25">
      <c r="R4845" s="123">
        <v>38091010</v>
      </c>
      <c r="S4845" s="124" t="s">
        <v>7405</v>
      </c>
    </row>
    <row r="4846" spans="18:19" x14ac:dyDescent="0.25">
      <c r="R4846" s="123">
        <v>38091090</v>
      </c>
      <c r="S4846" s="124" t="s">
        <v>3707</v>
      </c>
    </row>
    <row r="4847" spans="18:19" x14ac:dyDescent="0.25">
      <c r="R4847" s="123">
        <v>38099110</v>
      </c>
      <c r="S4847" s="124" t="s">
        <v>7406</v>
      </c>
    </row>
    <row r="4848" spans="18:19" x14ac:dyDescent="0.25">
      <c r="R4848" s="123">
        <v>38099120</v>
      </c>
      <c r="S4848" s="124" t="s">
        <v>7407</v>
      </c>
    </row>
    <row r="4849" spans="18:19" x14ac:dyDescent="0.25">
      <c r="R4849" s="123">
        <v>38099130</v>
      </c>
      <c r="S4849" s="124" t="s">
        <v>7408</v>
      </c>
    </row>
    <row r="4850" spans="18:19" x14ac:dyDescent="0.25">
      <c r="R4850" s="123">
        <v>3809914</v>
      </c>
      <c r="S4850" s="124" t="s">
        <v>7409</v>
      </c>
    </row>
    <row r="4851" spans="18:19" x14ac:dyDescent="0.25">
      <c r="R4851" s="123">
        <v>38099141</v>
      </c>
      <c r="S4851" s="124" t="s">
        <v>7410</v>
      </c>
    </row>
    <row r="4852" spans="18:19" x14ac:dyDescent="0.25">
      <c r="R4852" s="123">
        <v>38099149</v>
      </c>
      <c r="S4852" s="124" t="s">
        <v>3707</v>
      </c>
    </row>
    <row r="4853" spans="18:19" x14ac:dyDescent="0.25">
      <c r="R4853" s="123">
        <v>38099190</v>
      </c>
      <c r="S4853" s="124" t="s">
        <v>3707</v>
      </c>
    </row>
    <row r="4854" spans="18:19" x14ac:dyDescent="0.25">
      <c r="R4854" s="123">
        <v>3809921</v>
      </c>
      <c r="S4854" s="124" t="s">
        <v>7409</v>
      </c>
    </row>
    <row r="4855" spans="18:19" x14ac:dyDescent="0.25">
      <c r="R4855" s="123">
        <v>38099211</v>
      </c>
      <c r="S4855" s="124" t="s">
        <v>7410</v>
      </c>
    </row>
    <row r="4856" spans="18:19" x14ac:dyDescent="0.25">
      <c r="R4856" s="123">
        <v>38099219</v>
      </c>
      <c r="S4856" s="124" t="s">
        <v>3707</v>
      </c>
    </row>
    <row r="4857" spans="18:19" x14ac:dyDescent="0.25">
      <c r="R4857" s="123">
        <v>38099290</v>
      </c>
      <c r="S4857" s="124" t="s">
        <v>3707</v>
      </c>
    </row>
    <row r="4858" spans="18:19" x14ac:dyDescent="0.25">
      <c r="R4858" s="123">
        <v>3809931</v>
      </c>
      <c r="S4858" s="124" t="s">
        <v>7409</v>
      </c>
    </row>
    <row r="4859" spans="18:19" x14ac:dyDescent="0.25">
      <c r="R4859" s="123">
        <v>38099311</v>
      </c>
      <c r="S4859" s="124" t="s">
        <v>7410</v>
      </c>
    </row>
    <row r="4860" spans="18:19" x14ac:dyDescent="0.25">
      <c r="R4860" s="123">
        <v>38099319</v>
      </c>
      <c r="S4860" s="124" t="s">
        <v>3707</v>
      </c>
    </row>
    <row r="4861" spans="18:19" x14ac:dyDescent="0.25">
      <c r="R4861" s="123">
        <v>38099390</v>
      </c>
      <c r="S4861" s="124" t="s">
        <v>3707</v>
      </c>
    </row>
    <row r="4862" spans="18:19" x14ac:dyDescent="0.25">
      <c r="R4862" s="123">
        <v>38101010</v>
      </c>
      <c r="S4862" s="124" t="s">
        <v>7411</v>
      </c>
    </row>
    <row r="4863" spans="18:19" x14ac:dyDescent="0.25">
      <c r="R4863" s="123">
        <v>38101020</v>
      </c>
      <c r="S4863" s="124" t="s">
        <v>7412</v>
      </c>
    </row>
    <row r="4864" spans="18:19" x14ac:dyDescent="0.25">
      <c r="R4864" s="123">
        <v>38109000</v>
      </c>
      <c r="S4864" s="124" t="s">
        <v>3707</v>
      </c>
    </row>
    <row r="4865" spans="18:19" x14ac:dyDescent="0.25">
      <c r="R4865" s="123">
        <v>38111100</v>
      </c>
      <c r="S4865" s="124" t="s">
        <v>7413</v>
      </c>
    </row>
    <row r="4866" spans="18:19" x14ac:dyDescent="0.25">
      <c r="R4866" s="123">
        <v>38111900</v>
      </c>
      <c r="S4866" s="124" t="s">
        <v>4329</v>
      </c>
    </row>
    <row r="4867" spans="18:19" x14ac:dyDescent="0.25">
      <c r="R4867" s="123">
        <v>38112110</v>
      </c>
      <c r="S4867" s="124" t="s">
        <v>7414</v>
      </c>
    </row>
    <row r="4868" spans="18:19" x14ac:dyDescent="0.25">
      <c r="R4868" s="123">
        <v>38112120</v>
      </c>
      <c r="S4868" s="124" t="s">
        <v>7415</v>
      </c>
    </row>
    <row r="4869" spans="18:19" x14ac:dyDescent="0.25">
      <c r="R4869" s="123">
        <v>38112130</v>
      </c>
      <c r="S4869" s="124" t="s">
        <v>7416</v>
      </c>
    </row>
    <row r="4870" spans="18:19" x14ac:dyDescent="0.25">
      <c r="R4870" s="123">
        <v>38112140</v>
      </c>
      <c r="S4870" s="124" t="s">
        <v>7417</v>
      </c>
    </row>
    <row r="4871" spans="18:19" x14ac:dyDescent="0.25">
      <c r="R4871" s="123">
        <v>38112150</v>
      </c>
      <c r="S4871" s="124" t="s">
        <v>7418</v>
      </c>
    </row>
    <row r="4872" spans="18:19" x14ac:dyDescent="0.25">
      <c r="R4872" s="123">
        <v>38112190</v>
      </c>
      <c r="S4872" s="124" t="s">
        <v>3707</v>
      </c>
    </row>
    <row r="4873" spans="18:19" x14ac:dyDescent="0.25">
      <c r="R4873" s="123">
        <v>38112910</v>
      </c>
      <c r="S4873" s="124" t="s">
        <v>7416</v>
      </c>
    </row>
    <row r="4874" spans="18:19" x14ac:dyDescent="0.25">
      <c r="R4874" s="123">
        <v>38112920</v>
      </c>
      <c r="S4874" s="124" t="s">
        <v>7417</v>
      </c>
    </row>
    <row r="4875" spans="18:19" x14ac:dyDescent="0.25">
      <c r="R4875" s="123">
        <v>38112990</v>
      </c>
      <c r="S4875" s="124" t="s">
        <v>3707</v>
      </c>
    </row>
    <row r="4876" spans="18:19" x14ac:dyDescent="0.25">
      <c r="R4876" s="123">
        <v>38119010</v>
      </c>
      <c r="S4876" s="124" t="s">
        <v>7419</v>
      </c>
    </row>
    <row r="4877" spans="18:19" x14ac:dyDescent="0.25">
      <c r="R4877" s="123">
        <v>38119090</v>
      </c>
      <c r="S4877" s="124" t="s">
        <v>3707</v>
      </c>
    </row>
    <row r="4878" spans="18:19" x14ac:dyDescent="0.25">
      <c r="R4878" s="123">
        <v>38121000</v>
      </c>
      <c r="S4878" s="124" t="s">
        <v>7420</v>
      </c>
    </row>
    <row r="4879" spans="18:19" x14ac:dyDescent="0.25">
      <c r="R4879" s="123">
        <v>38122000</v>
      </c>
      <c r="S4879" s="124" t="s">
        <v>7421</v>
      </c>
    </row>
    <row r="4880" spans="18:19" x14ac:dyDescent="0.25">
      <c r="R4880" s="123">
        <v>38123100</v>
      </c>
      <c r="S4880" s="124" t="s">
        <v>7422</v>
      </c>
    </row>
    <row r="4881" spans="18:19" x14ac:dyDescent="0.25">
      <c r="R4881" s="123">
        <v>3812391</v>
      </c>
      <c r="S4881" s="124" t="s">
        <v>7423</v>
      </c>
    </row>
    <row r="4882" spans="18:19" x14ac:dyDescent="0.25">
      <c r="R4882" s="123">
        <v>38123911</v>
      </c>
      <c r="S4882" s="124" t="s">
        <v>7424</v>
      </c>
    </row>
    <row r="4883" spans="18:19" x14ac:dyDescent="0.25">
      <c r="R4883" s="123">
        <v>38123912</v>
      </c>
      <c r="S4883" s="124" t="s">
        <v>7425</v>
      </c>
    </row>
    <row r="4884" spans="18:19" x14ac:dyDescent="0.25">
      <c r="R4884" s="123">
        <v>38123919</v>
      </c>
      <c r="S4884" s="124" t="s">
        <v>3707</v>
      </c>
    </row>
    <row r="4885" spans="18:19" x14ac:dyDescent="0.25">
      <c r="R4885" s="123">
        <v>3812392</v>
      </c>
      <c r="S4885" s="124" t="s">
        <v>7426</v>
      </c>
    </row>
    <row r="4886" spans="18:19" x14ac:dyDescent="0.25">
      <c r="R4886" s="123">
        <v>38123921</v>
      </c>
      <c r="S4886" s="124" t="s">
        <v>7424</v>
      </c>
    </row>
    <row r="4887" spans="18:19" x14ac:dyDescent="0.25">
      <c r="R4887" s="123">
        <v>38123929</v>
      </c>
      <c r="S4887" s="124" t="s">
        <v>3707</v>
      </c>
    </row>
    <row r="4888" spans="18:19" x14ac:dyDescent="0.25">
      <c r="R4888" s="123">
        <v>38130010</v>
      </c>
      <c r="S4888" s="124" t="s">
        <v>7427</v>
      </c>
    </row>
    <row r="4889" spans="18:19" x14ac:dyDescent="0.25">
      <c r="R4889" s="123">
        <v>38130020</v>
      </c>
      <c r="S4889" s="124" t="s">
        <v>7428</v>
      </c>
    </row>
    <row r="4890" spans="18:19" x14ac:dyDescent="0.25">
      <c r="R4890" s="123">
        <v>38130030</v>
      </c>
      <c r="S4890" s="124" t="s">
        <v>7429</v>
      </c>
    </row>
    <row r="4891" spans="18:19" x14ac:dyDescent="0.25">
      <c r="R4891" s="123">
        <v>38130040</v>
      </c>
      <c r="S4891" s="124" t="s">
        <v>7430</v>
      </c>
    </row>
    <row r="4892" spans="18:19" x14ac:dyDescent="0.25">
      <c r="R4892" s="123">
        <v>38130090</v>
      </c>
      <c r="S4892" s="124" t="s">
        <v>3707</v>
      </c>
    </row>
    <row r="4893" spans="18:19" x14ac:dyDescent="0.25">
      <c r="R4893" s="123">
        <v>38140010</v>
      </c>
      <c r="S4893" s="124" t="s">
        <v>7431</v>
      </c>
    </row>
    <row r="4894" spans="18:19" x14ac:dyDescent="0.25">
      <c r="R4894" s="123">
        <v>38140020</v>
      </c>
      <c r="S4894" s="124" t="s">
        <v>7432</v>
      </c>
    </row>
    <row r="4895" spans="18:19" x14ac:dyDescent="0.25">
      <c r="R4895" s="123">
        <v>38140030</v>
      </c>
      <c r="S4895" s="124" t="s">
        <v>7433</v>
      </c>
    </row>
    <row r="4896" spans="18:19" x14ac:dyDescent="0.25">
      <c r="R4896" s="123">
        <v>38140090</v>
      </c>
      <c r="S4896" s="124" t="s">
        <v>3707</v>
      </c>
    </row>
    <row r="4897" spans="18:19" x14ac:dyDescent="0.25">
      <c r="R4897" s="123">
        <v>38151100</v>
      </c>
      <c r="S4897" s="124" t="s">
        <v>7434</v>
      </c>
    </row>
    <row r="4898" spans="18:19" x14ac:dyDescent="0.25">
      <c r="R4898" s="123">
        <v>38151210</v>
      </c>
      <c r="S4898" s="124" t="s">
        <v>7435</v>
      </c>
    </row>
    <row r="4899" spans="18:19" x14ac:dyDescent="0.25">
      <c r="R4899" s="123">
        <v>38151220</v>
      </c>
      <c r="S4899" s="124" t="s">
        <v>7436</v>
      </c>
    </row>
    <row r="4900" spans="18:19" x14ac:dyDescent="0.25">
      <c r="R4900" s="123">
        <v>38151290</v>
      </c>
      <c r="S4900" s="124" t="s">
        <v>3707</v>
      </c>
    </row>
    <row r="4901" spans="18:19" x14ac:dyDescent="0.25">
      <c r="R4901" s="123">
        <v>38151900</v>
      </c>
      <c r="S4901" s="124" t="s">
        <v>3707</v>
      </c>
    </row>
    <row r="4902" spans="18:19" x14ac:dyDescent="0.25">
      <c r="R4902" s="123">
        <v>38159010</v>
      </c>
      <c r="S4902" s="124" t="s">
        <v>7437</v>
      </c>
    </row>
    <row r="4903" spans="18:19" x14ac:dyDescent="0.25">
      <c r="R4903" s="123">
        <v>3815909</v>
      </c>
      <c r="S4903" s="124" t="s">
        <v>3707</v>
      </c>
    </row>
    <row r="4904" spans="18:19" x14ac:dyDescent="0.25">
      <c r="R4904" s="123">
        <v>38159091</v>
      </c>
      <c r="S4904" s="124" t="s">
        <v>7438</v>
      </c>
    </row>
    <row r="4905" spans="18:19" x14ac:dyDescent="0.25">
      <c r="R4905" s="123">
        <v>38159092</v>
      </c>
      <c r="S4905" s="124" t="s">
        <v>7439</v>
      </c>
    </row>
    <row r="4906" spans="18:19" x14ac:dyDescent="0.25">
      <c r="R4906" s="123">
        <v>38159093</v>
      </c>
      <c r="S4906" s="124" t="s">
        <v>7440</v>
      </c>
    </row>
    <row r="4907" spans="18:19" x14ac:dyDescent="0.25">
      <c r="R4907" s="123">
        <v>38159099</v>
      </c>
      <c r="S4907" s="124" t="s">
        <v>3707</v>
      </c>
    </row>
    <row r="4908" spans="18:19" x14ac:dyDescent="0.25">
      <c r="R4908" s="123">
        <v>3816001</v>
      </c>
      <c r="S4908" s="124" t="s">
        <v>7441</v>
      </c>
    </row>
    <row r="4909" spans="18:19" x14ac:dyDescent="0.25">
      <c r="R4909" s="123">
        <v>38160011</v>
      </c>
      <c r="S4909" s="124" t="s">
        <v>7442</v>
      </c>
    </row>
    <row r="4910" spans="18:19" x14ac:dyDescent="0.25">
      <c r="R4910" s="123">
        <v>38160012</v>
      </c>
      <c r="S4910" s="124" t="s">
        <v>7443</v>
      </c>
    </row>
    <row r="4911" spans="18:19" x14ac:dyDescent="0.25">
      <c r="R4911" s="123">
        <v>38160019</v>
      </c>
      <c r="S4911" s="124" t="s">
        <v>3707</v>
      </c>
    </row>
    <row r="4912" spans="18:19" x14ac:dyDescent="0.25">
      <c r="R4912" s="123">
        <v>3816002</v>
      </c>
      <c r="S4912" s="124" t="s">
        <v>7444</v>
      </c>
    </row>
    <row r="4913" spans="18:19" x14ac:dyDescent="0.25">
      <c r="R4913" s="123">
        <v>38160021</v>
      </c>
      <c r="S4913" s="124" t="s">
        <v>7445</v>
      </c>
    </row>
    <row r="4914" spans="18:19" x14ac:dyDescent="0.25">
      <c r="R4914" s="123">
        <v>38160029</v>
      </c>
      <c r="S4914" s="124" t="s">
        <v>4329</v>
      </c>
    </row>
    <row r="4915" spans="18:19" x14ac:dyDescent="0.25">
      <c r="R4915" s="123">
        <v>38160090</v>
      </c>
      <c r="S4915" s="124" t="s">
        <v>3707</v>
      </c>
    </row>
    <row r="4916" spans="18:19" x14ac:dyDescent="0.25">
      <c r="R4916" s="123">
        <v>38170010</v>
      </c>
      <c r="S4916" s="124" t="s">
        <v>7446</v>
      </c>
    </row>
    <row r="4917" spans="18:19" x14ac:dyDescent="0.25">
      <c r="R4917" s="123">
        <v>38170020</v>
      </c>
      <c r="S4917" s="124" t="s">
        <v>7447</v>
      </c>
    </row>
    <row r="4918" spans="18:19" x14ac:dyDescent="0.25">
      <c r="R4918" s="123">
        <v>38180010</v>
      </c>
      <c r="S4918" s="124" t="s">
        <v>5395</v>
      </c>
    </row>
    <row r="4919" spans="18:19" x14ac:dyDescent="0.25">
      <c r="R4919" s="123">
        <v>38180090</v>
      </c>
      <c r="S4919" s="124" t="s">
        <v>3707</v>
      </c>
    </row>
    <row r="4920" spans="18:19" x14ac:dyDescent="0.25">
      <c r="R4920" s="123">
        <v>38190000</v>
      </c>
      <c r="S4920" s="124" t="s">
        <v>7448</v>
      </c>
    </row>
    <row r="4921" spans="18:19" x14ac:dyDescent="0.25">
      <c r="R4921" s="123">
        <v>38200000</v>
      </c>
      <c r="S4921" s="124" t="s">
        <v>7449</v>
      </c>
    </row>
    <row r="4922" spans="18:19" x14ac:dyDescent="0.25">
      <c r="R4922" s="123">
        <v>38210000</v>
      </c>
      <c r="S4922" s="124" t="s">
        <v>7450</v>
      </c>
    </row>
    <row r="4923" spans="18:19" x14ac:dyDescent="0.25">
      <c r="R4923" s="123">
        <v>38220010</v>
      </c>
      <c r="S4923" s="124" t="s">
        <v>7451</v>
      </c>
    </row>
    <row r="4924" spans="18:19" x14ac:dyDescent="0.25">
      <c r="R4924" s="123">
        <v>38220090</v>
      </c>
      <c r="S4924" s="124" t="s">
        <v>3707</v>
      </c>
    </row>
    <row r="4925" spans="18:19" x14ac:dyDescent="0.25">
      <c r="R4925" s="123">
        <v>38231100</v>
      </c>
      <c r="S4925" s="124" t="s">
        <v>5778</v>
      </c>
    </row>
    <row r="4926" spans="18:19" x14ac:dyDescent="0.25">
      <c r="R4926" s="123">
        <v>38231200</v>
      </c>
      <c r="S4926" s="124" t="s">
        <v>7452</v>
      </c>
    </row>
    <row r="4927" spans="18:19" x14ac:dyDescent="0.25">
      <c r="R4927" s="123">
        <v>38231300</v>
      </c>
      <c r="S4927" s="124" t="s">
        <v>7453</v>
      </c>
    </row>
    <row r="4928" spans="18:19" x14ac:dyDescent="0.25">
      <c r="R4928" s="123">
        <v>38231910</v>
      </c>
      <c r="S4928" s="124" t="s">
        <v>5789</v>
      </c>
    </row>
    <row r="4929" spans="18:19" x14ac:dyDescent="0.25">
      <c r="R4929" s="123">
        <v>38231990</v>
      </c>
      <c r="S4929" s="124" t="s">
        <v>3707</v>
      </c>
    </row>
    <row r="4930" spans="18:19" x14ac:dyDescent="0.25">
      <c r="R4930" s="123">
        <v>38237010</v>
      </c>
      <c r="S4930" s="124" t="s">
        <v>7454</v>
      </c>
    </row>
    <row r="4931" spans="18:19" x14ac:dyDescent="0.25">
      <c r="R4931" s="123">
        <v>38237020</v>
      </c>
      <c r="S4931" s="124" t="s">
        <v>7455</v>
      </c>
    </row>
    <row r="4932" spans="18:19" x14ac:dyDescent="0.25">
      <c r="R4932" s="123">
        <v>38237040</v>
      </c>
      <c r="S4932" s="124" t="s">
        <v>7456</v>
      </c>
    </row>
    <row r="4933" spans="18:19" x14ac:dyDescent="0.25">
      <c r="R4933" s="123">
        <v>38237090</v>
      </c>
      <c r="S4933" s="124" t="s">
        <v>3707</v>
      </c>
    </row>
    <row r="4934" spans="18:19" x14ac:dyDescent="0.25">
      <c r="R4934" s="123">
        <v>38241000</v>
      </c>
      <c r="S4934" s="124" t="s">
        <v>7457</v>
      </c>
    </row>
    <row r="4935" spans="18:19" x14ac:dyDescent="0.25">
      <c r="R4935" s="123">
        <v>38243000</v>
      </c>
      <c r="S4935" s="124" t="s">
        <v>7458</v>
      </c>
    </row>
    <row r="4936" spans="18:19" x14ac:dyDescent="0.25">
      <c r="R4936" s="123">
        <v>38244000</v>
      </c>
      <c r="S4936" s="124" t="s">
        <v>7459</v>
      </c>
    </row>
    <row r="4937" spans="18:19" x14ac:dyDescent="0.25">
      <c r="R4937" s="123">
        <v>38245000</v>
      </c>
      <c r="S4937" s="124" t="s">
        <v>7460</v>
      </c>
    </row>
    <row r="4938" spans="18:19" x14ac:dyDescent="0.25">
      <c r="R4938" s="123">
        <v>38246000</v>
      </c>
      <c r="S4938" s="124" t="s">
        <v>7461</v>
      </c>
    </row>
    <row r="4939" spans="18:19" x14ac:dyDescent="0.25">
      <c r="R4939" s="123">
        <v>38247110</v>
      </c>
      <c r="S4939" s="124" t="s">
        <v>7462</v>
      </c>
    </row>
    <row r="4940" spans="18:19" x14ac:dyDescent="0.25">
      <c r="R4940" s="123">
        <v>38247190</v>
      </c>
      <c r="S4940" s="124" t="s">
        <v>4329</v>
      </c>
    </row>
    <row r="4941" spans="18:19" x14ac:dyDescent="0.25">
      <c r="R4941" s="123">
        <v>38247200</v>
      </c>
      <c r="S4941" s="124" t="s">
        <v>7427</v>
      </c>
    </row>
    <row r="4942" spans="18:19" x14ac:dyDescent="0.25">
      <c r="R4942" s="123">
        <v>38247300</v>
      </c>
      <c r="S4942" s="124" t="s">
        <v>7463</v>
      </c>
    </row>
    <row r="4943" spans="18:19" x14ac:dyDescent="0.25">
      <c r="R4943" s="123">
        <v>38247410</v>
      </c>
      <c r="S4943" s="124" t="s">
        <v>7464</v>
      </c>
    </row>
    <row r="4944" spans="18:19" x14ac:dyDescent="0.25">
      <c r="R4944" s="123">
        <v>38247420</v>
      </c>
      <c r="S4944" s="124" t="s">
        <v>7465</v>
      </c>
    </row>
    <row r="4945" spans="18:19" x14ac:dyDescent="0.25">
      <c r="R4945" s="123">
        <v>38247490</v>
      </c>
      <c r="S4945" s="124" t="s">
        <v>4329</v>
      </c>
    </row>
    <row r="4946" spans="18:19" x14ac:dyDescent="0.25">
      <c r="R4946" s="123">
        <v>38247500</v>
      </c>
      <c r="S4946" s="124" t="s">
        <v>7466</v>
      </c>
    </row>
    <row r="4947" spans="18:19" x14ac:dyDescent="0.25">
      <c r="R4947" s="123">
        <v>38247600</v>
      </c>
      <c r="S4947" s="124" t="s">
        <v>7467</v>
      </c>
    </row>
    <row r="4948" spans="18:19" x14ac:dyDescent="0.25">
      <c r="R4948" s="123">
        <v>38247700</v>
      </c>
      <c r="S4948" s="124" t="s">
        <v>7366</v>
      </c>
    </row>
    <row r="4949" spans="18:19" x14ac:dyDescent="0.25">
      <c r="R4949" s="123">
        <v>38247810</v>
      </c>
      <c r="S4949" s="124" t="s">
        <v>7468</v>
      </c>
    </row>
    <row r="4950" spans="18:19" x14ac:dyDescent="0.25">
      <c r="R4950" s="123">
        <v>38247890</v>
      </c>
      <c r="S4950" s="124" t="s">
        <v>4329</v>
      </c>
    </row>
    <row r="4951" spans="18:19" x14ac:dyDescent="0.25">
      <c r="R4951" s="123">
        <v>38247900</v>
      </c>
      <c r="S4951" s="124" t="s">
        <v>4329</v>
      </c>
    </row>
    <row r="4952" spans="18:19" x14ac:dyDescent="0.25">
      <c r="R4952" s="123">
        <v>38248110</v>
      </c>
      <c r="S4952" s="124" t="s">
        <v>7469</v>
      </c>
    </row>
    <row r="4953" spans="18:19" x14ac:dyDescent="0.25">
      <c r="R4953" s="123">
        <v>38248190</v>
      </c>
      <c r="S4953" s="124" t="s">
        <v>4329</v>
      </c>
    </row>
    <row r="4954" spans="18:19" x14ac:dyDescent="0.25">
      <c r="R4954" s="123">
        <v>38248200</v>
      </c>
      <c r="S4954" s="124" t="s">
        <v>7470</v>
      </c>
    </row>
    <row r="4955" spans="18:19" x14ac:dyDescent="0.25">
      <c r="R4955" s="123">
        <v>38248300</v>
      </c>
      <c r="S4955" s="124" t="s">
        <v>7471</v>
      </c>
    </row>
    <row r="4956" spans="18:19" x14ac:dyDescent="0.25">
      <c r="R4956" s="123">
        <v>38248400</v>
      </c>
      <c r="S4956" s="124" t="s">
        <v>7472</v>
      </c>
    </row>
    <row r="4957" spans="18:19" x14ac:dyDescent="0.25">
      <c r="R4957" s="123">
        <v>38248500</v>
      </c>
      <c r="S4957" s="124" t="s">
        <v>7473</v>
      </c>
    </row>
    <row r="4958" spans="18:19" x14ac:dyDescent="0.25">
      <c r="R4958" s="123">
        <v>38248600</v>
      </c>
      <c r="S4958" s="124" t="s">
        <v>7474</v>
      </c>
    </row>
    <row r="4959" spans="18:19" x14ac:dyDescent="0.25">
      <c r="R4959" s="123">
        <v>38248700</v>
      </c>
      <c r="S4959" s="124" t="s">
        <v>7475</v>
      </c>
    </row>
    <row r="4960" spans="18:19" x14ac:dyDescent="0.25">
      <c r="R4960" s="123">
        <v>38248800</v>
      </c>
      <c r="S4960" s="124" t="s">
        <v>7476</v>
      </c>
    </row>
    <row r="4961" spans="18:19" x14ac:dyDescent="0.25">
      <c r="R4961" s="123">
        <v>38249100</v>
      </c>
      <c r="S4961" s="124" t="s">
        <v>7477</v>
      </c>
    </row>
    <row r="4962" spans="18:19" x14ac:dyDescent="0.25">
      <c r="R4962" s="123">
        <v>3824991</v>
      </c>
      <c r="S4962" s="124" t="s">
        <v>7478</v>
      </c>
    </row>
    <row r="4963" spans="18:19" x14ac:dyDescent="0.25">
      <c r="R4963" s="123">
        <v>38249911</v>
      </c>
      <c r="S4963" s="124" t="s">
        <v>7479</v>
      </c>
    </row>
    <row r="4964" spans="18:19" x14ac:dyDescent="0.25">
      <c r="R4964" s="123">
        <v>38249912</v>
      </c>
      <c r="S4964" s="124" t="s">
        <v>7480</v>
      </c>
    </row>
    <row r="4965" spans="18:19" x14ac:dyDescent="0.25">
      <c r="R4965" s="123">
        <v>38249913</v>
      </c>
      <c r="S4965" s="124" t="s">
        <v>7481</v>
      </c>
    </row>
    <row r="4966" spans="18:19" x14ac:dyDescent="0.25">
      <c r="R4966" s="123">
        <v>38249914</v>
      </c>
      <c r="S4966" s="124" t="s">
        <v>7482</v>
      </c>
    </row>
    <row r="4967" spans="18:19" x14ac:dyDescent="0.25">
      <c r="R4967" s="123">
        <v>38249915</v>
      </c>
      <c r="S4967" s="124" t="s">
        <v>7483</v>
      </c>
    </row>
    <row r="4968" spans="18:19" x14ac:dyDescent="0.25">
      <c r="R4968" s="123">
        <v>38249919</v>
      </c>
      <c r="S4968" s="124" t="s">
        <v>3707</v>
      </c>
    </row>
    <row r="4969" spans="18:19" x14ac:dyDescent="0.25">
      <c r="R4969" s="123">
        <v>3824992</v>
      </c>
      <c r="S4969" s="124" t="s">
        <v>7484</v>
      </c>
    </row>
    <row r="4970" spans="18:19" x14ac:dyDescent="0.25">
      <c r="R4970" s="123">
        <v>38249921</v>
      </c>
      <c r="S4970" s="124" t="s">
        <v>7485</v>
      </c>
    </row>
    <row r="4971" spans="18:19" x14ac:dyDescent="0.25">
      <c r="R4971" s="123">
        <v>38249922</v>
      </c>
      <c r="S4971" s="124" t="s">
        <v>7486</v>
      </c>
    </row>
    <row r="4972" spans="18:19" x14ac:dyDescent="0.25">
      <c r="R4972" s="123">
        <v>38249923</v>
      </c>
      <c r="S4972" s="124" t="s">
        <v>7487</v>
      </c>
    </row>
    <row r="4973" spans="18:19" x14ac:dyDescent="0.25">
      <c r="R4973" s="123">
        <v>38249924</v>
      </c>
      <c r="S4973" s="124" t="s">
        <v>7488</v>
      </c>
    </row>
    <row r="4974" spans="18:19" x14ac:dyDescent="0.25">
      <c r="R4974" s="123">
        <v>38249925</v>
      </c>
      <c r="S4974" s="124" t="s">
        <v>7489</v>
      </c>
    </row>
    <row r="4975" spans="18:19" x14ac:dyDescent="0.25">
      <c r="R4975" s="123">
        <v>38249929</v>
      </c>
      <c r="S4975" s="124" t="s">
        <v>3707</v>
      </c>
    </row>
    <row r="4976" spans="18:19" x14ac:dyDescent="0.25">
      <c r="R4976" s="123">
        <v>3824993</v>
      </c>
      <c r="S4976" s="124" t="s">
        <v>7490</v>
      </c>
    </row>
    <row r="4977" spans="18:19" x14ac:dyDescent="0.25">
      <c r="R4977" s="123">
        <v>38249931</v>
      </c>
      <c r="S4977" s="124" t="s">
        <v>7491</v>
      </c>
    </row>
    <row r="4978" spans="18:19" x14ac:dyDescent="0.25">
      <c r="R4978" s="123">
        <v>38249932</v>
      </c>
      <c r="S4978" s="124" t="s">
        <v>7492</v>
      </c>
    </row>
    <row r="4979" spans="18:19" x14ac:dyDescent="0.25">
      <c r="R4979" s="123">
        <v>38249933</v>
      </c>
      <c r="S4979" s="124" t="s">
        <v>7493</v>
      </c>
    </row>
    <row r="4980" spans="18:19" x14ac:dyDescent="0.25">
      <c r="R4980" s="123">
        <v>38249934</v>
      </c>
      <c r="S4980" s="124" t="s">
        <v>7494</v>
      </c>
    </row>
    <row r="4981" spans="18:19" x14ac:dyDescent="0.25">
      <c r="R4981" s="123">
        <v>38249935</v>
      </c>
      <c r="S4981" s="124" t="s">
        <v>7495</v>
      </c>
    </row>
    <row r="4982" spans="18:19" x14ac:dyDescent="0.25">
      <c r="R4982" s="123">
        <v>38249936</v>
      </c>
      <c r="S4982" s="124" t="s">
        <v>7496</v>
      </c>
    </row>
    <row r="4983" spans="18:19" x14ac:dyDescent="0.25">
      <c r="R4983" s="123">
        <v>38249939</v>
      </c>
      <c r="S4983" s="124" t="s">
        <v>4329</v>
      </c>
    </row>
    <row r="4984" spans="18:19" x14ac:dyDescent="0.25">
      <c r="R4984" s="123">
        <v>3824994</v>
      </c>
      <c r="S4984" s="124" t="s">
        <v>7497</v>
      </c>
    </row>
    <row r="4985" spans="18:19" x14ac:dyDescent="0.25">
      <c r="R4985" s="123">
        <v>38249941</v>
      </c>
      <c r="S4985" s="124" t="s">
        <v>7498</v>
      </c>
    </row>
    <row r="4986" spans="18:19" x14ac:dyDescent="0.25">
      <c r="R4986" s="123">
        <v>38249942</v>
      </c>
      <c r="S4986" s="124" t="s">
        <v>7499</v>
      </c>
    </row>
    <row r="4987" spans="18:19" x14ac:dyDescent="0.25">
      <c r="R4987" s="123">
        <v>38249943</v>
      </c>
      <c r="S4987" s="124" t="s">
        <v>7500</v>
      </c>
    </row>
    <row r="4988" spans="18:19" x14ac:dyDescent="0.25">
      <c r="R4988" s="123">
        <v>38249949</v>
      </c>
      <c r="S4988" s="124" t="s">
        <v>3707</v>
      </c>
    </row>
    <row r="4989" spans="18:19" x14ac:dyDescent="0.25">
      <c r="R4989" s="123">
        <v>3824995</v>
      </c>
      <c r="S4989" s="124" t="s">
        <v>7501</v>
      </c>
    </row>
    <row r="4990" spans="18:19" x14ac:dyDescent="0.25">
      <c r="R4990" s="123">
        <v>38249951</v>
      </c>
      <c r="S4990" s="124" t="s">
        <v>7502</v>
      </c>
    </row>
    <row r="4991" spans="18:19" x14ac:dyDescent="0.25">
      <c r="R4991" s="123">
        <v>38249952</v>
      </c>
      <c r="S4991" s="124" t="s">
        <v>7503</v>
      </c>
    </row>
    <row r="4992" spans="18:19" x14ac:dyDescent="0.25">
      <c r="R4992" s="123">
        <v>38249953</v>
      </c>
      <c r="S4992" s="124" t="s">
        <v>7504</v>
      </c>
    </row>
    <row r="4993" spans="18:19" x14ac:dyDescent="0.25">
      <c r="R4993" s="123">
        <v>38249954</v>
      </c>
      <c r="S4993" s="124" t="s">
        <v>7505</v>
      </c>
    </row>
    <row r="4994" spans="18:19" x14ac:dyDescent="0.25">
      <c r="R4994" s="123">
        <v>38249959</v>
      </c>
      <c r="S4994" s="124" t="s">
        <v>3707</v>
      </c>
    </row>
    <row r="4995" spans="18:19" x14ac:dyDescent="0.25">
      <c r="R4995" s="123">
        <v>3824997</v>
      </c>
      <c r="S4995" s="124" t="s">
        <v>7506</v>
      </c>
    </row>
    <row r="4996" spans="18:19" x14ac:dyDescent="0.25">
      <c r="R4996" s="123">
        <v>38249971</v>
      </c>
      <c r="S4996" s="124" t="s">
        <v>7507</v>
      </c>
    </row>
    <row r="4997" spans="18:19" x14ac:dyDescent="0.25">
      <c r="R4997" s="123">
        <v>38249972</v>
      </c>
      <c r="S4997" s="124" t="s">
        <v>7508</v>
      </c>
    </row>
    <row r="4998" spans="18:19" x14ac:dyDescent="0.25">
      <c r="R4998" s="123">
        <v>38249973</v>
      </c>
      <c r="S4998" s="124" t="s">
        <v>7509</v>
      </c>
    </row>
    <row r="4999" spans="18:19" x14ac:dyDescent="0.25">
      <c r="R4999" s="123">
        <v>38249974</v>
      </c>
      <c r="S4999" s="124" t="s">
        <v>7510</v>
      </c>
    </row>
    <row r="5000" spans="18:19" x14ac:dyDescent="0.25">
      <c r="R5000" s="123">
        <v>38249975</v>
      </c>
      <c r="S5000" s="124" t="s">
        <v>7511</v>
      </c>
    </row>
    <row r="5001" spans="18:19" x14ac:dyDescent="0.25">
      <c r="R5001" s="123">
        <v>38249976</v>
      </c>
      <c r="S5001" s="124" t="s">
        <v>7512</v>
      </c>
    </row>
    <row r="5002" spans="18:19" x14ac:dyDescent="0.25">
      <c r="R5002" s="123">
        <v>38249977</v>
      </c>
      <c r="S5002" s="124" t="s">
        <v>7513</v>
      </c>
    </row>
    <row r="5003" spans="18:19" x14ac:dyDescent="0.25">
      <c r="R5003" s="123">
        <v>38249978</v>
      </c>
      <c r="S5003" s="124" t="s">
        <v>7514</v>
      </c>
    </row>
    <row r="5004" spans="18:19" x14ac:dyDescent="0.25">
      <c r="R5004" s="123">
        <v>38249979</v>
      </c>
      <c r="S5004" s="124" t="s">
        <v>3707</v>
      </c>
    </row>
    <row r="5005" spans="18:19" x14ac:dyDescent="0.25">
      <c r="R5005" s="123">
        <v>3824998</v>
      </c>
      <c r="S5005" s="124" t="s">
        <v>7515</v>
      </c>
    </row>
    <row r="5006" spans="18:19" x14ac:dyDescent="0.25">
      <c r="R5006" s="123">
        <v>38249981</v>
      </c>
      <c r="S5006" s="124" t="s">
        <v>7516</v>
      </c>
    </row>
    <row r="5007" spans="18:19" x14ac:dyDescent="0.25">
      <c r="R5007" s="123">
        <v>38249982</v>
      </c>
      <c r="S5007" s="124" t="s">
        <v>7517</v>
      </c>
    </row>
    <row r="5008" spans="18:19" x14ac:dyDescent="0.25">
      <c r="R5008" s="123">
        <v>38249983</v>
      </c>
      <c r="S5008" s="124" t="s">
        <v>7518</v>
      </c>
    </row>
    <row r="5009" spans="18:19" x14ac:dyDescent="0.25">
      <c r="R5009" s="123">
        <v>38249985</v>
      </c>
      <c r="S5009" s="124" t="s">
        <v>7519</v>
      </c>
    </row>
    <row r="5010" spans="18:19" x14ac:dyDescent="0.25">
      <c r="R5010" s="123">
        <v>38249986</v>
      </c>
      <c r="S5010" s="124" t="s">
        <v>7520</v>
      </c>
    </row>
    <row r="5011" spans="18:19" x14ac:dyDescent="0.25">
      <c r="R5011" s="123">
        <v>38249987</v>
      </c>
      <c r="S5011" s="124" t="s">
        <v>7521</v>
      </c>
    </row>
    <row r="5012" spans="18:19" x14ac:dyDescent="0.25">
      <c r="R5012" s="123">
        <v>38249988</v>
      </c>
      <c r="S5012" s="124" t="s">
        <v>7522</v>
      </c>
    </row>
    <row r="5013" spans="18:19" x14ac:dyDescent="0.25">
      <c r="R5013" s="123">
        <v>38249989</v>
      </c>
      <c r="S5013" s="124" t="s">
        <v>3707</v>
      </c>
    </row>
    <row r="5014" spans="18:19" x14ac:dyDescent="0.25">
      <c r="R5014" s="123">
        <v>38251000</v>
      </c>
      <c r="S5014" s="124" t="s">
        <v>7523</v>
      </c>
    </row>
    <row r="5015" spans="18:19" x14ac:dyDescent="0.25">
      <c r="R5015" s="123">
        <v>38252000</v>
      </c>
      <c r="S5015" s="124" t="s">
        <v>7524</v>
      </c>
    </row>
    <row r="5016" spans="18:19" x14ac:dyDescent="0.25">
      <c r="R5016" s="123">
        <v>38253000</v>
      </c>
      <c r="S5016" s="124" t="s">
        <v>7525</v>
      </c>
    </row>
    <row r="5017" spans="18:19" x14ac:dyDescent="0.25">
      <c r="R5017" s="123">
        <v>38254100</v>
      </c>
      <c r="S5017" s="124" t="s">
        <v>7526</v>
      </c>
    </row>
    <row r="5018" spans="18:19" x14ac:dyDescent="0.25">
      <c r="R5018" s="123">
        <v>38254900</v>
      </c>
      <c r="S5018" s="124" t="s">
        <v>3707</v>
      </c>
    </row>
    <row r="5019" spans="18:19" x14ac:dyDescent="0.25">
      <c r="R5019" s="123">
        <v>38255000</v>
      </c>
      <c r="S5019" s="124" t="s">
        <v>7527</v>
      </c>
    </row>
    <row r="5020" spans="18:19" x14ac:dyDescent="0.25">
      <c r="R5020" s="123">
        <v>38256100</v>
      </c>
      <c r="S5020" s="124" t="s">
        <v>7528</v>
      </c>
    </row>
    <row r="5021" spans="18:19" x14ac:dyDescent="0.25">
      <c r="R5021" s="123">
        <v>38256900</v>
      </c>
      <c r="S5021" s="124" t="s">
        <v>3707</v>
      </c>
    </row>
    <row r="5022" spans="18:19" x14ac:dyDescent="0.25">
      <c r="R5022" s="123">
        <v>38259000</v>
      </c>
      <c r="S5022" s="124" t="s">
        <v>3707</v>
      </c>
    </row>
    <row r="5023" spans="18:19" x14ac:dyDescent="0.25">
      <c r="R5023" s="123">
        <v>38260000</v>
      </c>
      <c r="S5023" s="124" t="s">
        <v>7529</v>
      </c>
    </row>
    <row r="5024" spans="18:19" x14ac:dyDescent="0.25">
      <c r="R5024" s="123">
        <v>39011010</v>
      </c>
      <c r="S5024" s="124" t="s">
        <v>7530</v>
      </c>
    </row>
    <row r="5025" spans="18:19" x14ac:dyDescent="0.25">
      <c r="R5025" s="123">
        <v>3901109</v>
      </c>
      <c r="S5025" s="124" t="s">
        <v>3707</v>
      </c>
    </row>
    <row r="5026" spans="18:19" x14ac:dyDescent="0.25">
      <c r="R5026" s="123">
        <v>39011091</v>
      </c>
      <c r="S5026" s="124" t="s">
        <v>7531</v>
      </c>
    </row>
    <row r="5027" spans="18:19" x14ac:dyDescent="0.25">
      <c r="R5027" s="123">
        <v>39011092</v>
      </c>
      <c r="S5027" s="124" t="s">
        <v>7532</v>
      </c>
    </row>
    <row r="5028" spans="18:19" x14ac:dyDescent="0.25">
      <c r="R5028" s="123">
        <v>3901201</v>
      </c>
      <c r="S5028" s="124" t="s">
        <v>7531</v>
      </c>
    </row>
    <row r="5029" spans="18:19" x14ac:dyDescent="0.25">
      <c r="R5029" s="123">
        <v>39012011</v>
      </c>
      <c r="S5029" s="124" t="s">
        <v>7533</v>
      </c>
    </row>
    <row r="5030" spans="18:19" x14ac:dyDescent="0.25">
      <c r="R5030" s="123">
        <v>39012019</v>
      </c>
      <c r="S5030" s="124" t="s">
        <v>3707</v>
      </c>
    </row>
    <row r="5031" spans="18:19" x14ac:dyDescent="0.25">
      <c r="R5031" s="123">
        <v>3901202</v>
      </c>
      <c r="S5031" s="124" t="s">
        <v>7532</v>
      </c>
    </row>
    <row r="5032" spans="18:19" x14ac:dyDescent="0.25">
      <c r="R5032" s="123">
        <v>39012021</v>
      </c>
      <c r="S5032" s="124" t="s">
        <v>7533</v>
      </c>
    </row>
    <row r="5033" spans="18:19" x14ac:dyDescent="0.25">
      <c r="R5033" s="123">
        <v>39012029</v>
      </c>
      <c r="S5033" s="124" t="s">
        <v>3707</v>
      </c>
    </row>
    <row r="5034" spans="18:19" x14ac:dyDescent="0.25">
      <c r="R5034" s="123">
        <v>39013010</v>
      </c>
      <c r="S5034" s="124" t="s">
        <v>7534</v>
      </c>
    </row>
    <row r="5035" spans="18:19" x14ac:dyDescent="0.25">
      <c r="R5035" s="123">
        <v>39013090</v>
      </c>
      <c r="S5035" s="124" t="s">
        <v>3707</v>
      </c>
    </row>
    <row r="5036" spans="18:19" x14ac:dyDescent="0.25">
      <c r="R5036" s="123">
        <v>39014000</v>
      </c>
      <c r="S5036" s="124" t="s">
        <v>7535</v>
      </c>
    </row>
    <row r="5037" spans="18:19" x14ac:dyDescent="0.25">
      <c r="R5037" s="123">
        <v>39019010</v>
      </c>
      <c r="S5037" s="124" t="s">
        <v>7536</v>
      </c>
    </row>
    <row r="5038" spans="18:19" x14ac:dyDescent="0.25">
      <c r="R5038" s="123">
        <v>39019020</v>
      </c>
      <c r="S5038" s="124" t="s">
        <v>7537</v>
      </c>
    </row>
    <row r="5039" spans="18:19" x14ac:dyDescent="0.25">
      <c r="R5039" s="123">
        <v>39019030</v>
      </c>
      <c r="S5039" s="124" t="s">
        <v>7538</v>
      </c>
    </row>
    <row r="5040" spans="18:19" x14ac:dyDescent="0.25">
      <c r="R5040" s="123">
        <v>39019040</v>
      </c>
      <c r="S5040" s="124" t="s">
        <v>7539</v>
      </c>
    </row>
    <row r="5041" spans="18:19" x14ac:dyDescent="0.25">
      <c r="R5041" s="123">
        <v>39019050</v>
      </c>
      <c r="S5041" s="124" t="s">
        <v>7540</v>
      </c>
    </row>
    <row r="5042" spans="18:19" x14ac:dyDescent="0.25">
      <c r="R5042" s="123">
        <v>39019090</v>
      </c>
      <c r="S5042" s="124" t="s">
        <v>3707</v>
      </c>
    </row>
    <row r="5043" spans="18:19" x14ac:dyDescent="0.25">
      <c r="R5043" s="123">
        <v>39021010</v>
      </c>
      <c r="S5043" s="124" t="s">
        <v>7531</v>
      </c>
    </row>
    <row r="5044" spans="18:19" x14ac:dyDescent="0.25">
      <c r="R5044" s="123">
        <v>39021020</v>
      </c>
      <c r="S5044" s="124" t="s">
        <v>7532</v>
      </c>
    </row>
    <row r="5045" spans="18:19" x14ac:dyDescent="0.25">
      <c r="R5045" s="123">
        <v>39022000</v>
      </c>
      <c r="S5045" s="124" t="s">
        <v>7541</v>
      </c>
    </row>
    <row r="5046" spans="18:19" x14ac:dyDescent="0.25">
      <c r="R5046" s="123">
        <v>39023000</v>
      </c>
      <c r="S5046" s="124" t="s">
        <v>7542</v>
      </c>
    </row>
    <row r="5047" spans="18:19" x14ac:dyDescent="0.25">
      <c r="R5047" s="123">
        <v>39029000</v>
      </c>
      <c r="S5047" s="124" t="s">
        <v>3707</v>
      </c>
    </row>
    <row r="5048" spans="18:19" x14ac:dyDescent="0.25">
      <c r="R5048" s="123">
        <v>39031110</v>
      </c>
      <c r="S5048" s="124" t="s">
        <v>7531</v>
      </c>
    </row>
    <row r="5049" spans="18:19" x14ac:dyDescent="0.25">
      <c r="R5049" s="123">
        <v>39031120</v>
      </c>
      <c r="S5049" s="124" t="s">
        <v>7532</v>
      </c>
    </row>
    <row r="5050" spans="18:19" x14ac:dyDescent="0.25">
      <c r="R5050" s="123">
        <v>39031900</v>
      </c>
      <c r="S5050" s="124" t="s">
        <v>3707</v>
      </c>
    </row>
    <row r="5051" spans="18:19" x14ac:dyDescent="0.25">
      <c r="R5051" s="123">
        <v>39032000</v>
      </c>
      <c r="S5051" s="124" t="s">
        <v>7543</v>
      </c>
    </row>
    <row r="5052" spans="18:19" x14ac:dyDescent="0.25">
      <c r="R5052" s="123">
        <v>39033010</v>
      </c>
      <c r="S5052" s="124" t="s">
        <v>7531</v>
      </c>
    </row>
    <row r="5053" spans="18:19" x14ac:dyDescent="0.25">
      <c r="R5053" s="123">
        <v>39033020</v>
      </c>
      <c r="S5053" s="124" t="s">
        <v>7532</v>
      </c>
    </row>
    <row r="5054" spans="18:19" x14ac:dyDescent="0.25">
      <c r="R5054" s="123">
        <v>39039010</v>
      </c>
      <c r="S5054" s="124" t="s">
        <v>7544</v>
      </c>
    </row>
    <row r="5055" spans="18:19" x14ac:dyDescent="0.25">
      <c r="R5055" s="123">
        <v>39039020</v>
      </c>
      <c r="S5055" s="124" t="s">
        <v>7545</v>
      </c>
    </row>
    <row r="5056" spans="18:19" x14ac:dyDescent="0.25">
      <c r="R5056" s="123">
        <v>39039090</v>
      </c>
      <c r="S5056" s="124" t="s">
        <v>3707</v>
      </c>
    </row>
    <row r="5057" spans="18:19" x14ac:dyDescent="0.25">
      <c r="R5057" s="123">
        <v>39041010</v>
      </c>
      <c r="S5057" s="124" t="s">
        <v>7546</v>
      </c>
    </row>
    <row r="5058" spans="18:19" x14ac:dyDescent="0.25">
      <c r="R5058" s="123">
        <v>39041020</v>
      </c>
      <c r="S5058" s="124" t="s">
        <v>7547</v>
      </c>
    </row>
    <row r="5059" spans="18:19" x14ac:dyDescent="0.25">
      <c r="R5059" s="123">
        <v>39041090</v>
      </c>
      <c r="S5059" s="124" t="s">
        <v>3707</v>
      </c>
    </row>
    <row r="5060" spans="18:19" x14ac:dyDescent="0.25">
      <c r="R5060" s="123">
        <v>39042100</v>
      </c>
      <c r="S5060" s="124" t="s">
        <v>7548</v>
      </c>
    </row>
    <row r="5061" spans="18:19" x14ac:dyDescent="0.25">
      <c r="R5061" s="123">
        <v>39042200</v>
      </c>
      <c r="S5061" s="124" t="s">
        <v>7549</v>
      </c>
    </row>
    <row r="5062" spans="18:19" x14ac:dyDescent="0.25">
      <c r="R5062" s="123">
        <v>39043000</v>
      </c>
      <c r="S5062" s="124" t="s">
        <v>7550</v>
      </c>
    </row>
    <row r="5063" spans="18:19" x14ac:dyDescent="0.25">
      <c r="R5063" s="123">
        <v>39044010</v>
      </c>
      <c r="S5063" s="124" t="s">
        <v>7551</v>
      </c>
    </row>
    <row r="5064" spans="18:19" x14ac:dyDescent="0.25">
      <c r="R5064" s="123">
        <v>39044090</v>
      </c>
      <c r="S5064" s="124" t="s">
        <v>3707</v>
      </c>
    </row>
    <row r="5065" spans="18:19" x14ac:dyDescent="0.25">
      <c r="R5065" s="123">
        <v>39045010</v>
      </c>
      <c r="S5065" s="124" t="s">
        <v>7552</v>
      </c>
    </row>
    <row r="5066" spans="18:19" x14ac:dyDescent="0.25">
      <c r="R5066" s="123">
        <v>39045090</v>
      </c>
      <c r="S5066" s="124" t="s">
        <v>3707</v>
      </c>
    </row>
    <row r="5067" spans="18:19" x14ac:dyDescent="0.25">
      <c r="R5067" s="123">
        <v>39046110</v>
      </c>
      <c r="S5067" s="124" t="s">
        <v>7534</v>
      </c>
    </row>
    <row r="5068" spans="18:19" x14ac:dyDescent="0.25">
      <c r="R5068" s="123">
        <v>39046190</v>
      </c>
      <c r="S5068" s="124" t="s">
        <v>3707</v>
      </c>
    </row>
    <row r="5069" spans="18:19" x14ac:dyDescent="0.25">
      <c r="R5069" s="123">
        <v>39046910</v>
      </c>
      <c r="S5069" s="124" t="s">
        <v>7553</v>
      </c>
    </row>
    <row r="5070" spans="18:19" x14ac:dyDescent="0.25">
      <c r="R5070" s="123">
        <v>39046990</v>
      </c>
      <c r="S5070" s="124" t="s">
        <v>3707</v>
      </c>
    </row>
    <row r="5071" spans="18:19" x14ac:dyDescent="0.25">
      <c r="R5071" s="123">
        <v>39049010</v>
      </c>
      <c r="S5071" s="124" t="s">
        <v>7554</v>
      </c>
    </row>
    <row r="5072" spans="18:19" x14ac:dyDescent="0.25">
      <c r="R5072" s="123">
        <v>39049090</v>
      </c>
      <c r="S5072" s="124" t="s">
        <v>3707</v>
      </c>
    </row>
    <row r="5073" spans="18:19" x14ac:dyDescent="0.25">
      <c r="R5073" s="123">
        <v>39051200</v>
      </c>
      <c r="S5073" s="124" t="s">
        <v>7555</v>
      </c>
    </row>
    <row r="5074" spans="18:19" x14ac:dyDescent="0.25">
      <c r="R5074" s="123">
        <v>39051910</v>
      </c>
      <c r="S5074" s="124" t="s">
        <v>7556</v>
      </c>
    </row>
    <row r="5075" spans="18:19" x14ac:dyDescent="0.25">
      <c r="R5075" s="123">
        <v>39051990</v>
      </c>
      <c r="S5075" s="124" t="s">
        <v>3707</v>
      </c>
    </row>
    <row r="5076" spans="18:19" x14ac:dyDescent="0.25">
      <c r="R5076" s="123">
        <v>39052100</v>
      </c>
      <c r="S5076" s="124" t="s">
        <v>7555</v>
      </c>
    </row>
    <row r="5077" spans="18:19" x14ac:dyDescent="0.25">
      <c r="R5077" s="123">
        <v>39052900</v>
      </c>
      <c r="S5077" s="124" t="s">
        <v>3707</v>
      </c>
    </row>
    <row r="5078" spans="18:19" x14ac:dyDescent="0.25">
      <c r="R5078" s="123">
        <v>39053000</v>
      </c>
      <c r="S5078" s="124" t="s">
        <v>7557</v>
      </c>
    </row>
    <row r="5079" spans="18:19" x14ac:dyDescent="0.25">
      <c r="R5079" s="123">
        <v>39059130</v>
      </c>
      <c r="S5079" s="124" t="s">
        <v>7558</v>
      </c>
    </row>
    <row r="5080" spans="18:19" x14ac:dyDescent="0.25">
      <c r="R5080" s="123">
        <v>39059190</v>
      </c>
      <c r="S5080" s="124" t="s">
        <v>3707</v>
      </c>
    </row>
    <row r="5081" spans="18:19" x14ac:dyDescent="0.25">
      <c r="R5081" s="123">
        <v>39059910</v>
      </c>
      <c r="S5081" s="124" t="s">
        <v>7559</v>
      </c>
    </row>
    <row r="5082" spans="18:19" x14ac:dyDescent="0.25">
      <c r="R5082" s="123">
        <v>39059920</v>
      </c>
      <c r="S5082" s="124" t="s">
        <v>7560</v>
      </c>
    </row>
    <row r="5083" spans="18:19" x14ac:dyDescent="0.25">
      <c r="R5083" s="123">
        <v>39059930</v>
      </c>
      <c r="S5083" s="124" t="s">
        <v>7561</v>
      </c>
    </row>
    <row r="5084" spans="18:19" x14ac:dyDescent="0.25">
      <c r="R5084" s="123">
        <v>39059990</v>
      </c>
      <c r="S5084" s="124" t="s">
        <v>3707</v>
      </c>
    </row>
    <row r="5085" spans="18:19" x14ac:dyDescent="0.25">
      <c r="R5085" s="123">
        <v>39061000</v>
      </c>
      <c r="S5085" s="124" t="s">
        <v>7562</v>
      </c>
    </row>
    <row r="5086" spans="18:19" x14ac:dyDescent="0.25">
      <c r="R5086" s="123">
        <v>3906901</v>
      </c>
      <c r="S5086" s="124" t="s">
        <v>7563</v>
      </c>
    </row>
    <row r="5087" spans="18:19" x14ac:dyDescent="0.25">
      <c r="R5087" s="123">
        <v>39069011</v>
      </c>
      <c r="S5087" s="124" t="s">
        <v>7564</v>
      </c>
    </row>
    <row r="5088" spans="18:19" x14ac:dyDescent="0.25">
      <c r="R5088" s="123">
        <v>39069012</v>
      </c>
      <c r="S5088" s="124" t="s">
        <v>7565</v>
      </c>
    </row>
    <row r="5089" spans="18:19" x14ac:dyDescent="0.25">
      <c r="R5089" s="123">
        <v>39069019</v>
      </c>
      <c r="S5089" s="124" t="s">
        <v>3707</v>
      </c>
    </row>
    <row r="5090" spans="18:19" x14ac:dyDescent="0.25">
      <c r="R5090" s="123">
        <v>3906902</v>
      </c>
      <c r="S5090" s="124" t="s">
        <v>7566</v>
      </c>
    </row>
    <row r="5091" spans="18:19" x14ac:dyDescent="0.25">
      <c r="R5091" s="123">
        <v>39069021</v>
      </c>
      <c r="S5091" s="124" t="s">
        <v>7564</v>
      </c>
    </row>
    <row r="5092" spans="18:19" x14ac:dyDescent="0.25">
      <c r="R5092" s="123">
        <v>39069022</v>
      </c>
      <c r="S5092" s="124" t="s">
        <v>7567</v>
      </c>
    </row>
    <row r="5093" spans="18:19" x14ac:dyDescent="0.25">
      <c r="R5093" s="123">
        <v>39069029</v>
      </c>
      <c r="S5093" s="124" t="s">
        <v>3707</v>
      </c>
    </row>
    <row r="5094" spans="18:19" x14ac:dyDescent="0.25">
      <c r="R5094" s="123">
        <v>3906903</v>
      </c>
      <c r="S5094" s="124" t="s">
        <v>7568</v>
      </c>
    </row>
    <row r="5095" spans="18:19" x14ac:dyDescent="0.25">
      <c r="R5095" s="123">
        <v>39069031</v>
      </c>
      <c r="S5095" s="124" t="s">
        <v>7564</v>
      </c>
    </row>
    <row r="5096" spans="18:19" x14ac:dyDescent="0.25">
      <c r="R5096" s="123">
        <v>39069032</v>
      </c>
      <c r="S5096" s="124" t="s">
        <v>7565</v>
      </c>
    </row>
    <row r="5097" spans="18:19" x14ac:dyDescent="0.25">
      <c r="R5097" s="123">
        <v>39069039</v>
      </c>
      <c r="S5097" s="124" t="s">
        <v>3707</v>
      </c>
    </row>
    <row r="5098" spans="18:19" x14ac:dyDescent="0.25">
      <c r="R5098" s="123">
        <v>3906904</v>
      </c>
      <c r="S5098" s="124" t="s">
        <v>7569</v>
      </c>
    </row>
    <row r="5099" spans="18:19" x14ac:dyDescent="0.25">
      <c r="R5099" s="123">
        <v>39069041</v>
      </c>
      <c r="S5099" s="124" t="s">
        <v>7564</v>
      </c>
    </row>
    <row r="5100" spans="18:19" x14ac:dyDescent="0.25">
      <c r="R5100" s="123">
        <v>39069042</v>
      </c>
      <c r="S5100" s="124" t="s">
        <v>7565</v>
      </c>
    </row>
    <row r="5101" spans="18:19" x14ac:dyDescent="0.25">
      <c r="R5101" s="123">
        <v>39069043</v>
      </c>
      <c r="S5101" s="124" t="s">
        <v>7570</v>
      </c>
    </row>
    <row r="5102" spans="18:19" x14ac:dyDescent="0.25">
      <c r="R5102" s="123">
        <v>39069044</v>
      </c>
      <c r="S5102" s="124" t="s">
        <v>7571</v>
      </c>
    </row>
    <row r="5103" spans="18:19" x14ac:dyDescent="0.25">
      <c r="R5103" s="123">
        <v>39069045</v>
      </c>
      <c r="S5103" s="124" t="s">
        <v>7572</v>
      </c>
    </row>
    <row r="5104" spans="18:19" x14ac:dyDescent="0.25">
      <c r="R5104" s="123">
        <v>39069046</v>
      </c>
      <c r="S5104" s="124" t="s">
        <v>7573</v>
      </c>
    </row>
    <row r="5105" spans="18:19" x14ac:dyDescent="0.25">
      <c r="R5105" s="123">
        <v>39069047</v>
      </c>
      <c r="S5105" s="124" t="s">
        <v>7574</v>
      </c>
    </row>
    <row r="5106" spans="18:19" x14ac:dyDescent="0.25">
      <c r="R5106" s="123">
        <v>39069048</v>
      </c>
      <c r="S5106" s="124" t="s">
        <v>7575</v>
      </c>
    </row>
    <row r="5107" spans="18:19" x14ac:dyDescent="0.25">
      <c r="R5107" s="123">
        <v>39069049</v>
      </c>
      <c r="S5107" s="124" t="s">
        <v>3707</v>
      </c>
    </row>
    <row r="5108" spans="18:19" x14ac:dyDescent="0.25">
      <c r="R5108" s="123">
        <v>39071010</v>
      </c>
      <c r="S5108" s="124" t="s">
        <v>7576</v>
      </c>
    </row>
    <row r="5109" spans="18:19" x14ac:dyDescent="0.25">
      <c r="R5109" s="123">
        <v>39071020</v>
      </c>
      <c r="S5109" s="124" t="s">
        <v>7577</v>
      </c>
    </row>
    <row r="5110" spans="18:19" x14ac:dyDescent="0.25">
      <c r="R5110" s="123">
        <v>3907103</v>
      </c>
      <c r="S5110" s="124" t="s">
        <v>7578</v>
      </c>
    </row>
    <row r="5111" spans="18:19" x14ac:dyDescent="0.25">
      <c r="R5111" s="123">
        <v>39071031</v>
      </c>
      <c r="S5111" s="124" t="s">
        <v>7579</v>
      </c>
    </row>
    <row r="5112" spans="18:19" x14ac:dyDescent="0.25">
      <c r="R5112" s="123">
        <v>39071039</v>
      </c>
      <c r="S5112" s="124" t="s">
        <v>3707</v>
      </c>
    </row>
    <row r="5113" spans="18:19" x14ac:dyDescent="0.25">
      <c r="R5113" s="123">
        <v>3907104</v>
      </c>
      <c r="S5113" s="124" t="s">
        <v>7580</v>
      </c>
    </row>
    <row r="5114" spans="18:19" x14ac:dyDescent="0.25">
      <c r="R5114" s="123">
        <v>39071041</v>
      </c>
      <c r="S5114" s="124" t="s">
        <v>7579</v>
      </c>
    </row>
    <row r="5115" spans="18:19" x14ac:dyDescent="0.25">
      <c r="R5115" s="123">
        <v>39071042</v>
      </c>
      <c r="S5115" s="124" t="s">
        <v>7581</v>
      </c>
    </row>
    <row r="5116" spans="18:19" x14ac:dyDescent="0.25">
      <c r="R5116" s="123">
        <v>39071049</v>
      </c>
      <c r="S5116" s="124" t="s">
        <v>3707</v>
      </c>
    </row>
    <row r="5117" spans="18:19" x14ac:dyDescent="0.25">
      <c r="R5117" s="123">
        <v>3907109</v>
      </c>
      <c r="S5117" s="124" t="s">
        <v>3707</v>
      </c>
    </row>
    <row r="5118" spans="18:19" x14ac:dyDescent="0.25">
      <c r="R5118" s="123">
        <v>39071091</v>
      </c>
      <c r="S5118" s="124" t="s">
        <v>7582</v>
      </c>
    </row>
    <row r="5119" spans="18:19" x14ac:dyDescent="0.25">
      <c r="R5119" s="123">
        <v>39071099</v>
      </c>
      <c r="S5119" s="124" t="s">
        <v>3707</v>
      </c>
    </row>
    <row r="5120" spans="18:19" x14ac:dyDescent="0.25">
      <c r="R5120" s="123">
        <v>3907201</v>
      </c>
      <c r="S5120" s="124" t="s">
        <v>7583</v>
      </c>
    </row>
    <row r="5121" spans="18:19" x14ac:dyDescent="0.25">
      <c r="R5121" s="123">
        <v>39072011</v>
      </c>
      <c r="S5121" s="124" t="s">
        <v>7531</v>
      </c>
    </row>
    <row r="5122" spans="18:19" x14ac:dyDescent="0.25">
      <c r="R5122" s="123">
        <v>39072012</v>
      </c>
      <c r="S5122" s="124" t="s">
        <v>7532</v>
      </c>
    </row>
    <row r="5123" spans="18:19" x14ac:dyDescent="0.25">
      <c r="R5123" s="123">
        <v>39072020</v>
      </c>
      <c r="S5123" s="124" t="s">
        <v>7584</v>
      </c>
    </row>
    <row r="5124" spans="18:19" x14ac:dyDescent="0.25">
      <c r="R5124" s="123">
        <v>3907203</v>
      </c>
      <c r="S5124" s="124" t="s">
        <v>7585</v>
      </c>
    </row>
    <row r="5125" spans="18:19" x14ac:dyDescent="0.25">
      <c r="R5125" s="123">
        <v>39072031</v>
      </c>
      <c r="S5125" s="124" t="s">
        <v>7586</v>
      </c>
    </row>
    <row r="5126" spans="18:19" x14ac:dyDescent="0.25">
      <c r="R5126" s="123">
        <v>39072039</v>
      </c>
      <c r="S5126" s="124" t="s">
        <v>3707</v>
      </c>
    </row>
    <row r="5127" spans="18:19" x14ac:dyDescent="0.25">
      <c r="R5127" s="123">
        <v>3907204</v>
      </c>
      <c r="S5127" s="124" t="s">
        <v>7587</v>
      </c>
    </row>
    <row r="5128" spans="18:19" x14ac:dyDescent="0.25">
      <c r="R5128" s="123">
        <v>39072041</v>
      </c>
      <c r="S5128" s="124" t="s">
        <v>7588</v>
      </c>
    </row>
    <row r="5129" spans="18:19" x14ac:dyDescent="0.25">
      <c r="R5129" s="123">
        <v>39072042</v>
      </c>
      <c r="S5129" s="124" t="s">
        <v>7589</v>
      </c>
    </row>
    <row r="5130" spans="18:19" x14ac:dyDescent="0.25">
      <c r="R5130" s="123">
        <v>39072049</v>
      </c>
      <c r="S5130" s="124" t="s">
        <v>3707</v>
      </c>
    </row>
    <row r="5131" spans="18:19" x14ac:dyDescent="0.25">
      <c r="R5131" s="123">
        <v>39072090</v>
      </c>
      <c r="S5131" s="124" t="s">
        <v>3707</v>
      </c>
    </row>
    <row r="5132" spans="18:19" x14ac:dyDescent="0.25">
      <c r="R5132" s="123">
        <v>3907301</v>
      </c>
      <c r="S5132" s="124" t="s">
        <v>7531</v>
      </c>
    </row>
    <row r="5133" spans="18:19" x14ac:dyDescent="0.25">
      <c r="R5133" s="123">
        <v>39073011</v>
      </c>
      <c r="S5133" s="124" t="s">
        <v>7534</v>
      </c>
    </row>
    <row r="5134" spans="18:19" x14ac:dyDescent="0.25">
      <c r="R5134" s="123">
        <v>39073019</v>
      </c>
      <c r="S5134" s="124" t="s">
        <v>4329</v>
      </c>
    </row>
    <row r="5135" spans="18:19" x14ac:dyDescent="0.25">
      <c r="R5135" s="123">
        <v>3907302</v>
      </c>
      <c r="S5135" s="124" t="s">
        <v>7532</v>
      </c>
    </row>
    <row r="5136" spans="18:19" x14ac:dyDescent="0.25">
      <c r="R5136" s="123">
        <v>39073021</v>
      </c>
      <c r="S5136" s="124" t="s">
        <v>7590</v>
      </c>
    </row>
    <row r="5137" spans="18:19" x14ac:dyDescent="0.25">
      <c r="R5137" s="123">
        <v>39073022</v>
      </c>
      <c r="S5137" s="124" t="s">
        <v>7591</v>
      </c>
    </row>
    <row r="5138" spans="18:19" x14ac:dyDescent="0.25">
      <c r="R5138" s="123">
        <v>39073029</v>
      </c>
      <c r="S5138" s="124" t="s">
        <v>4329</v>
      </c>
    </row>
    <row r="5139" spans="18:19" x14ac:dyDescent="0.25">
      <c r="R5139" s="123">
        <v>39074010</v>
      </c>
      <c r="S5139" s="124" t="s">
        <v>7592</v>
      </c>
    </row>
    <row r="5140" spans="18:19" x14ac:dyDescent="0.25">
      <c r="R5140" s="123">
        <v>39074090</v>
      </c>
      <c r="S5140" s="124" t="s">
        <v>3707</v>
      </c>
    </row>
    <row r="5141" spans="18:19" x14ac:dyDescent="0.25">
      <c r="R5141" s="123">
        <v>39075010</v>
      </c>
      <c r="S5141" s="124" t="s">
        <v>7534</v>
      </c>
    </row>
    <row r="5142" spans="18:19" x14ac:dyDescent="0.25">
      <c r="R5142" s="123">
        <v>39075090</v>
      </c>
      <c r="S5142" s="124" t="s">
        <v>4329</v>
      </c>
    </row>
    <row r="5143" spans="18:19" x14ac:dyDescent="0.25">
      <c r="R5143" s="123">
        <v>39076100</v>
      </c>
      <c r="S5143" s="124" t="s">
        <v>7593</v>
      </c>
    </row>
    <row r="5144" spans="18:19" x14ac:dyDescent="0.25">
      <c r="R5144" s="123">
        <v>39076900</v>
      </c>
      <c r="S5144" s="124" t="s">
        <v>3707</v>
      </c>
    </row>
    <row r="5145" spans="18:19" x14ac:dyDescent="0.25">
      <c r="R5145" s="123">
        <v>39077000</v>
      </c>
      <c r="S5145" s="124" t="s">
        <v>7594</v>
      </c>
    </row>
    <row r="5146" spans="18:19" x14ac:dyDescent="0.25">
      <c r="R5146" s="123">
        <v>39079100</v>
      </c>
      <c r="S5146" s="124" t="s">
        <v>7595</v>
      </c>
    </row>
    <row r="5147" spans="18:19" x14ac:dyDescent="0.25">
      <c r="R5147" s="123">
        <v>3907991</v>
      </c>
      <c r="S5147" s="124" t="s">
        <v>7596</v>
      </c>
    </row>
    <row r="5148" spans="18:19" x14ac:dyDescent="0.25">
      <c r="R5148" s="123">
        <v>39079911</v>
      </c>
      <c r="S5148" s="124" t="s">
        <v>7597</v>
      </c>
    </row>
    <row r="5149" spans="18:19" x14ac:dyDescent="0.25">
      <c r="R5149" s="123">
        <v>39079912</v>
      </c>
      <c r="S5149" s="124" t="s">
        <v>7598</v>
      </c>
    </row>
    <row r="5150" spans="18:19" x14ac:dyDescent="0.25">
      <c r="R5150" s="123">
        <v>39079919</v>
      </c>
      <c r="S5150" s="124" t="s">
        <v>3707</v>
      </c>
    </row>
    <row r="5151" spans="18:19" x14ac:dyDescent="0.25">
      <c r="R5151" s="123">
        <v>3907999</v>
      </c>
      <c r="S5151" s="124" t="s">
        <v>3707</v>
      </c>
    </row>
    <row r="5152" spans="18:19" x14ac:dyDescent="0.25">
      <c r="R5152" s="123">
        <v>39079991</v>
      </c>
      <c r="S5152" s="124" t="s">
        <v>7534</v>
      </c>
    </row>
    <row r="5153" spans="18:19" x14ac:dyDescent="0.25">
      <c r="R5153" s="123">
        <v>39079992</v>
      </c>
      <c r="S5153" s="124" t="s">
        <v>7599</v>
      </c>
    </row>
    <row r="5154" spans="18:19" x14ac:dyDescent="0.25">
      <c r="R5154" s="123">
        <v>39079993</v>
      </c>
      <c r="S5154" s="124" t="s">
        <v>7600</v>
      </c>
    </row>
    <row r="5155" spans="18:19" x14ac:dyDescent="0.25">
      <c r="R5155" s="123">
        <v>39079994</v>
      </c>
      <c r="S5155" s="124" t="s">
        <v>7601</v>
      </c>
    </row>
    <row r="5156" spans="18:19" x14ac:dyDescent="0.25">
      <c r="R5156" s="123">
        <v>39079995</v>
      </c>
      <c r="S5156" s="124" t="s">
        <v>7602</v>
      </c>
    </row>
    <row r="5157" spans="18:19" x14ac:dyDescent="0.25">
      <c r="R5157" s="123">
        <v>39079999</v>
      </c>
      <c r="S5157" s="124" t="s">
        <v>3707</v>
      </c>
    </row>
    <row r="5158" spans="18:19" x14ac:dyDescent="0.25">
      <c r="R5158" s="123">
        <v>3908101</v>
      </c>
      <c r="S5158" s="124" t="s">
        <v>7534</v>
      </c>
    </row>
    <row r="5159" spans="18:19" x14ac:dyDescent="0.25">
      <c r="R5159" s="123">
        <v>39081011</v>
      </c>
      <c r="S5159" s="124" t="s">
        <v>7603</v>
      </c>
    </row>
    <row r="5160" spans="18:19" x14ac:dyDescent="0.25">
      <c r="R5160" s="123">
        <v>39081012</v>
      </c>
      <c r="S5160" s="124" t="s">
        <v>7604</v>
      </c>
    </row>
    <row r="5161" spans="18:19" x14ac:dyDescent="0.25">
      <c r="R5161" s="123">
        <v>39081013</v>
      </c>
      <c r="S5161" s="124" t="s">
        <v>7605</v>
      </c>
    </row>
    <row r="5162" spans="18:19" x14ac:dyDescent="0.25">
      <c r="R5162" s="123">
        <v>39081014</v>
      </c>
      <c r="S5162" s="124" t="s">
        <v>7606</v>
      </c>
    </row>
    <row r="5163" spans="18:19" x14ac:dyDescent="0.25">
      <c r="R5163" s="123">
        <v>39081019</v>
      </c>
      <c r="S5163" s="124" t="s">
        <v>4329</v>
      </c>
    </row>
    <row r="5164" spans="18:19" x14ac:dyDescent="0.25">
      <c r="R5164" s="123">
        <v>3908102</v>
      </c>
      <c r="S5164" s="124" t="s">
        <v>7569</v>
      </c>
    </row>
    <row r="5165" spans="18:19" x14ac:dyDescent="0.25">
      <c r="R5165" s="123">
        <v>39081021</v>
      </c>
      <c r="S5165" s="124" t="s">
        <v>7603</v>
      </c>
    </row>
    <row r="5166" spans="18:19" x14ac:dyDescent="0.25">
      <c r="R5166" s="123">
        <v>39081022</v>
      </c>
      <c r="S5166" s="124" t="s">
        <v>7604</v>
      </c>
    </row>
    <row r="5167" spans="18:19" x14ac:dyDescent="0.25">
      <c r="R5167" s="123">
        <v>39081023</v>
      </c>
      <c r="S5167" s="124" t="s">
        <v>7605</v>
      </c>
    </row>
    <row r="5168" spans="18:19" x14ac:dyDescent="0.25">
      <c r="R5168" s="123">
        <v>39081024</v>
      </c>
      <c r="S5168" s="124" t="s">
        <v>7606</v>
      </c>
    </row>
    <row r="5169" spans="18:19" x14ac:dyDescent="0.25">
      <c r="R5169" s="123">
        <v>39081029</v>
      </c>
      <c r="S5169" s="124" t="s">
        <v>4329</v>
      </c>
    </row>
    <row r="5170" spans="18:19" x14ac:dyDescent="0.25">
      <c r="R5170" s="123">
        <v>39089010</v>
      </c>
      <c r="S5170" s="124" t="s">
        <v>7607</v>
      </c>
    </row>
    <row r="5171" spans="18:19" x14ac:dyDescent="0.25">
      <c r="R5171" s="123">
        <v>39089020</v>
      </c>
      <c r="S5171" s="124" t="s">
        <v>7608</v>
      </c>
    </row>
    <row r="5172" spans="18:19" x14ac:dyDescent="0.25">
      <c r="R5172" s="123">
        <v>39089090</v>
      </c>
      <c r="S5172" s="124" t="s">
        <v>4329</v>
      </c>
    </row>
    <row r="5173" spans="18:19" x14ac:dyDescent="0.25">
      <c r="R5173" s="123">
        <v>39091000</v>
      </c>
      <c r="S5173" s="124" t="s">
        <v>7609</v>
      </c>
    </row>
    <row r="5174" spans="18:19" x14ac:dyDescent="0.25">
      <c r="R5174" s="123">
        <v>3909201</v>
      </c>
      <c r="S5174" s="124" t="s">
        <v>7531</v>
      </c>
    </row>
    <row r="5175" spans="18:19" x14ac:dyDescent="0.25">
      <c r="R5175" s="123">
        <v>39092011</v>
      </c>
      <c r="S5175" s="124" t="s">
        <v>7610</v>
      </c>
    </row>
    <row r="5176" spans="18:19" x14ac:dyDescent="0.25">
      <c r="R5176" s="123">
        <v>39092019</v>
      </c>
      <c r="S5176" s="124" t="s">
        <v>4329</v>
      </c>
    </row>
    <row r="5177" spans="18:19" x14ac:dyDescent="0.25">
      <c r="R5177" s="123">
        <v>3909202</v>
      </c>
      <c r="S5177" s="124" t="s">
        <v>7532</v>
      </c>
    </row>
    <row r="5178" spans="18:19" x14ac:dyDescent="0.25">
      <c r="R5178" s="123">
        <v>39092021</v>
      </c>
      <c r="S5178" s="124" t="s">
        <v>7610</v>
      </c>
    </row>
    <row r="5179" spans="18:19" x14ac:dyDescent="0.25">
      <c r="R5179" s="123">
        <v>39092029</v>
      </c>
      <c r="S5179" s="124" t="s">
        <v>4329</v>
      </c>
    </row>
    <row r="5180" spans="18:19" x14ac:dyDescent="0.25">
      <c r="R5180" s="123">
        <v>39093100</v>
      </c>
      <c r="S5180" s="124" t="s">
        <v>7611</v>
      </c>
    </row>
    <row r="5181" spans="18:19" x14ac:dyDescent="0.25">
      <c r="R5181" s="123">
        <v>39093900</v>
      </c>
      <c r="S5181" s="124" t="s">
        <v>4329</v>
      </c>
    </row>
    <row r="5182" spans="18:19" x14ac:dyDescent="0.25">
      <c r="R5182" s="123">
        <v>3909401</v>
      </c>
      <c r="S5182" s="124" t="s">
        <v>7612</v>
      </c>
    </row>
    <row r="5183" spans="18:19" x14ac:dyDescent="0.25">
      <c r="R5183" s="123">
        <v>39094011</v>
      </c>
      <c r="S5183" s="124" t="s">
        <v>7613</v>
      </c>
    </row>
    <row r="5184" spans="18:19" x14ac:dyDescent="0.25">
      <c r="R5184" s="123">
        <v>39094019</v>
      </c>
      <c r="S5184" s="124" t="s">
        <v>4329</v>
      </c>
    </row>
    <row r="5185" spans="18:19" x14ac:dyDescent="0.25">
      <c r="R5185" s="123">
        <v>3909409</v>
      </c>
      <c r="S5185" s="124" t="s">
        <v>4329</v>
      </c>
    </row>
    <row r="5186" spans="18:19" x14ac:dyDescent="0.25">
      <c r="R5186" s="123">
        <v>39094091</v>
      </c>
      <c r="S5186" s="124" t="s">
        <v>7613</v>
      </c>
    </row>
    <row r="5187" spans="18:19" x14ac:dyDescent="0.25">
      <c r="R5187" s="123">
        <v>39094099</v>
      </c>
      <c r="S5187" s="124" t="s">
        <v>4329</v>
      </c>
    </row>
    <row r="5188" spans="18:19" x14ac:dyDescent="0.25">
      <c r="R5188" s="123">
        <v>3909501</v>
      </c>
      <c r="S5188" s="124" t="s">
        <v>7534</v>
      </c>
    </row>
    <row r="5189" spans="18:19" x14ac:dyDescent="0.25">
      <c r="R5189" s="123">
        <v>39095011</v>
      </c>
      <c r="S5189" s="124" t="s">
        <v>7614</v>
      </c>
    </row>
    <row r="5190" spans="18:19" x14ac:dyDescent="0.25">
      <c r="R5190" s="123">
        <v>39095012</v>
      </c>
      <c r="S5190" s="124" t="s">
        <v>7555</v>
      </c>
    </row>
    <row r="5191" spans="18:19" x14ac:dyDescent="0.25">
      <c r="R5191" s="123">
        <v>39095019</v>
      </c>
      <c r="S5191" s="124" t="s">
        <v>3707</v>
      </c>
    </row>
    <row r="5192" spans="18:19" x14ac:dyDescent="0.25">
      <c r="R5192" s="123">
        <v>3909502</v>
      </c>
      <c r="S5192" s="124" t="s">
        <v>7569</v>
      </c>
    </row>
    <row r="5193" spans="18:19" x14ac:dyDescent="0.25">
      <c r="R5193" s="123">
        <v>39095021</v>
      </c>
      <c r="S5193" s="124" t="s">
        <v>7615</v>
      </c>
    </row>
    <row r="5194" spans="18:19" x14ac:dyDescent="0.25">
      <c r="R5194" s="123">
        <v>39095029</v>
      </c>
      <c r="S5194" s="124" t="s">
        <v>3707</v>
      </c>
    </row>
    <row r="5195" spans="18:19" x14ac:dyDescent="0.25">
      <c r="R5195" s="123">
        <v>3910001</v>
      </c>
      <c r="S5195" s="124" t="s">
        <v>7616</v>
      </c>
    </row>
    <row r="5196" spans="18:19" x14ac:dyDescent="0.25">
      <c r="R5196" s="123">
        <v>39100011</v>
      </c>
      <c r="S5196" s="124" t="s">
        <v>7617</v>
      </c>
    </row>
    <row r="5197" spans="18:19" x14ac:dyDescent="0.25">
      <c r="R5197" s="123">
        <v>39100012</v>
      </c>
      <c r="S5197" s="124" t="s">
        <v>7618</v>
      </c>
    </row>
    <row r="5198" spans="18:19" x14ac:dyDescent="0.25">
      <c r="R5198" s="123">
        <v>39100013</v>
      </c>
      <c r="S5198" s="124" t="s">
        <v>7619</v>
      </c>
    </row>
    <row r="5199" spans="18:19" x14ac:dyDescent="0.25">
      <c r="R5199" s="123">
        <v>39100019</v>
      </c>
      <c r="S5199" s="124" t="s">
        <v>3707</v>
      </c>
    </row>
    <row r="5200" spans="18:19" x14ac:dyDescent="0.25">
      <c r="R5200" s="123">
        <v>3910002</v>
      </c>
      <c r="S5200" s="124" t="s">
        <v>7620</v>
      </c>
    </row>
    <row r="5201" spans="18:19" x14ac:dyDescent="0.25">
      <c r="R5201" s="123">
        <v>39100021</v>
      </c>
      <c r="S5201" s="124" t="s">
        <v>7621</v>
      </c>
    </row>
    <row r="5202" spans="18:19" x14ac:dyDescent="0.25">
      <c r="R5202" s="123">
        <v>39100029</v>
      </c>
      <c r="S5202" s="124" t="s">
        <v>3707</v>
      </c>
    </row>
    <row r="5203" spans="18:19" x14ac:dyDescent="0.25">
      <c r="R5203" s="123">
        <v>39100030</v>
      </c>
      <c r="S5203" s="124" t="s">
        <v>7622</v>
      </c>
    </row>
    <row r="5204" spans="18:19" x14ac:dyDescent="0.25">
      <c r="R5204" s="123">
        <v>39100090</v>
      </c>
      <c r="S5204" s="124" t="s">
        <v>3707</v>
      </c>
    </row>
    <row r="5205" spans="18:19" x14ac:dyDescent="0.25">
      <c r="R5205" s="123">
        <v>39111010</v>
      </c>
      <c r="S5205" s="124" t="s">
        <v>7531</v>
      </c>
    </row>
    <row r="5206" spans="18:19" x14ac:dyDescent="0.25">
      <c r="R5206" s="123">
        <v>3911102</v>
      </c>
      <c r="S5206" s="124" t="s">
        <v>7532</v>
      </c>
    </row>
    <row r="5207" spans="18:19" x14ac:dyDescent="0.25">
      <c r="R5207" s="123">
        <v>39111021</v>
      </c>
      <c r="S5207" s="124" t="s">
        <v>7623</v>
      </c>
    </row>
    <row r="5208" spans="18:19" x14ac:dyDescent="0.25">
      <c r="R5208" s="123">
        <v>39111029</v>
      </c>
      <c r="S5208" s="124" t="s">
        <v>3707</v>
      </c>
    </row>
    <row r="5209" spans="18:19" x14ac:dyDescent="0.25">
      <c r="R5209" s="123">
        <v>3911901</v>
      </c>
      <c r="S5209" s="124" t="s">
        <v>7531</v>
      </c>
    </row>
    <row r="5210" spans="18:19" x14ac:dyDescent="0.25">
      <c r="R5210" s="123">
        <v>39119011</v>
      </c>
      <c r="S5210" s="124" t="s">
        <v>7624</v>
      </c>
    </row>
    <row r="5211" spans="18:19" x14ac:dyDescent="0.25">
      <c r="R5211" s="123">
        <v>39119012</v>
      </c>
      <c r="S5211" s="124" t="s">
        <v>7625</v>
      </c>
    </row>
    <row r="5212" spans="18:19" x14ac:dyDescent="0.25">
      <c r="R5212" s="123">
        <v>39119013</v>
      </c>
      <c r="S5212" s="124" t="s">
        <v>7626</v>
      </c>
    </row>
    <row r="5213" spans="18:19" x14ac:dyDescent="0.25">
      <c r="R5213" s="123">
        <v>39119014</v>
      </c>
      <c r="S5213" s="124" t="s">
        <v>7627</v>
      </c>
    </row>
    <row r="5214" spans="18:19" x14ac:dyDescent="0.25">
      <c r="R5214" s="123">
        <v>39119019</v>
      </c>
      <c r="S5214" s="124" t="s">
        <v>3707</v>
      </c>
    </row>
    <row r="5215" spans="18:19" x14ac:dyDescent="0.25">
      <c r="R5215" s="123">
        <v>3911902</v>
      </c>
      <c r="S5215" s="124" t="s">
        <v>7532</v>
      </c>
    </row>
    <row r="5216" spans="18:19" x14ac:dyDescent="0.25">
      <c r="R5216" s="123">
        <v>39119021</v>
      </c>
      <c r="S5216" s="124" t="s">
        <v>7624</v>
      </c>
    </row>
    <row r="5217" spans="18:19" x14ac:dyDescent="0.25">
      <c r="R5217" s="123">
        <v>39119022</v>
      </c>
      <c r="S5217" s="124" t="s">
        <v>7627</v>
      </c>
    </row>
    <row r="5218" spans="18:19" x14ac:dyDescent="0.25">
      <c r="R5218" s="123">
        <v>39119023</v>
      </c>
      <c r="S5218" s="124" t="s">
        <v>7628</v>
      </c>
    </row>
    <row r="5219" spans="18:19" x14ac:dyDescent="0.25">
      <c r="R5219" s="123">
        <v>39119024</v>
      </c>
      <c r="S5219" s="124" t="s">
        <v>7625</v>
      </c>
    </row>
    <row r="5220" spans="18:19" x14ac:dyDescent="0.25">
      <c r="R5220" s="123">
        <v>39119025</v>
      </c>
      <c r="S5220" s="124" t="s">
        <v>7626</v>
      </c>
    </row>
    <row r="5221" spans="18:19" x14ac:dyDescent="0.25">
      <c r="R5221" s="123">
        <v>39119026</v>
      </c>
      <c r="S5221" s="124" t="s">
        <v>7629</v>
      </c>
    </row>
    <row r="5222" spans="18:19" x14ac:dyDescent="0.25">
      <c r="R5222" s="123">
        <v>39119027</v>
      </c>
      <c r="S5222" s="124" t="s">
        <v>7630</v>
      </c>
    </row>
    <row r="5223" spans="18:19" x14ac:dyDescent="0.25">
      <c r="R5223" s="123">
        <v>39119029</v>
      </c>
      <c r="S5223" s="124" t="s">
        <v>3707</v>
      </c>
    </row>
    <row r="5224" spans="18:19" x14ac:dyDescent="0.25">
      <c r="R5224" s="123">
        <v>39121110</v>
      </c>
      <c r="S5224" s="124" t="s">
        <v>7531</v>
      </c>
    </row>
    <row r="5225" spans="18:19" x14ac:dyDescent="0.25">
      <c r="R5225" s="123">
        <v>39121120</v>
      </c>
      <c r="S5225" s="124" t="s">
        <v>7532</v>
      </c>
    </row>
    <row r="5226" spans="18:19" x14ac:dyDescent="0.25">
      <c r="R5226" s="123">
        <v>39121200</v>
      </c>
      <c r="S5226" s="124" t="s">
        <v>7631</v>
      </c>
    </row>
    <row r="5227" spans="18:19" x14ac:dyDescent="0.25">
      <c r="R5227" s="123">
        <v>39122010</v>
      </c>
      <c r="S5227" s="124" t="s">
        <v>7531</v>
      </c>
    </row>
    <row r="5228" spans="18:19" x14ac:dyDescent="0.25">
      <c r="R5228" s="123">
        <v>3912202</v>
      </c>
      <c r="S5228" s="124" t="s">
        <v>7532</v>
      </c>
    </row>
    <row r="5229" spans="18:19" x14ac:dyDescent="0.25">
      <c r="R5229" s="123">
        <v>39122021</v>
      </c>
      <c r="S5229" s="124" t="s">
        <v>7632</v>
      </c>
    </row>
    <row r="5230" spans="18:19" x14ac:dyDescent="0.25">
      <c r="R5230" s="123">
        <v>39122029</v>
      </c>
      <c r="S5230" s="124" t="s">
        <v>3707</v>
      </c>
    </row>
    <row r="5231" spans="18:19" x14ac:dyDescent="0.25">
      <c r="R5231" s="123">
        <v>3912311</v>
      </c>
      <c r="S5231" s="124" t="s">
        <v>7633</v>
      </c>
    </row>
    <row r="5232" spans="18:19" x14ac:dyDescent="0.25">
      <c r="R5232" s="123">
        <v>39123111</v>
      </c>
      <c r="S5232" s="124" t="s">
        <v>7634</v>
      </c>
    </row>
    <row r="5233" spans="18:19" x14ac:dyDescent="0.25">
      <c r="R5233" s="123">
        <v>39123119</v>
      </c>
      <c r="S5233" s="124" t="s">
        <v>3707</v>
      </c>
    </row>
    <row r="5234" spans="18:19" x14ac:dyDescent="0.25">
      <c r="R5234" s="123">
        <v>3912312</v>
      </c>
      <c r="S5234" s="124" t="s">
        <v>5769</v>
      </c>
    </row>
    <row r="5235" spans="18:19" x14ac:dyDescent="0.25">
      <c r="R5235" s="123">
        <v>39123121</v>
      </c>
      <c r="S5235" s="124" t="s">
        <v>7635</v>
      </c>
    </row>
    <row r="5236" spans="18:19" x14ac:dyDescent="0.25">
      <c r="R5236" s="123">
        <v>39123129</v>
      </c>
      <c r="S5236" s="124" t="s">
        <v>3707</v>
      </c>
    </row>
    <row r="5237" spans="18:19" x14ac:dyDescent="0.25">
      <c r="R5237" s="123">
        <v>39123910</v>
      </c>
      <c r="S5237" s="124" t="s">
        <v>7636</v>
      </c>
    </row>
    <row r="5238" spans="18:19" x14ac:dyDescent="0.25">
      <c r="R5238" s="123">
        <v>39123920</v>
      </c>
      <c r="S5238" s="124" t="s">
        <v>7637</v>
      </c>
    </row>
    <row r="5239" spans="18:19" x14ac:dyDescent="0.25">
      <c r="R5239" s="123">
        <v>39123930</v>
      </c>
      <c r="S5239" s="124" t="s">
        <v>7638</v>
      </c>
    </row>
    <row r="5240" spans="18:19" x14ac:dyDescent="0.25">
      <c r="R5240" s="123">
        <v>39123990</v>
      </c>
      <c r="S5240" s="124" t="s">
        <v>3707</v>
      </c>
    </row>
    <row r="5241" spans="18:19" x14ac:dyDescent="0.25">
      <c r="R5241" s="123">
        <v>39129010</v>
      </c>
      <c r="S5241" s="124" t="s">
        <v>7639</v>
      </c>
    </row>
    <row r="5242" spans="18:19" x14ac:dyDescent="0.25">
      <c r="R5242" s="123">
        <v>39129020</v>
      </c>
      <c r="S5242" s="124" t="s">
        <v>7640</v>
      </c>
    </row>
    <row r="5243" spans="18:19" x14ac:dyDescent="0.25">
      <c r="R5243" s="123">
        <v>3912903</v>
      </c>
      <c r="S5243" s="124" t="s">
        <v>7641</v>
      </c>
    </row>
    <row r="5244" spans="18:19" x14ac:dyDescent="0.25">
      <c r="R5244" s="123">
        <v>39129031</v>
      </c>
      <c r="S5244" s="124" t="s">
        <v>7642</v>
      </c>
    </row>
    <row r="5245" spans="18:19" x14ac:dyDescent="0.25">
      <c r="R5245" s="123">
        <v>39129039</v>
      </c>
      <c r="S5245" s="124" t="s">
        <v>4329</v>
      </c>
    </row>
    <row r="5246" spans="18:19" x14ac:dyDescent="0.25">
      <c r="R5246" s="123">
        <v>39129040</v>
      </c>
      <c r="S5246" s="124" t="s">
        <v>7643</v>
      </c>
    </row>
    <row r="5247" spans="18:19" x14ac:dyDescent="0.25">
      <c r="R5247" s="123">
        <v>39129090</v>
      </c>
      <c r="S5247" s="124" t="s">
        <v>3707</v>
      </c>
    </row>
    <row r="5248" spans="18:19" x14ac:dyDescent="0.25">
      <c r="R5248" s="123">
        <v>39131000</v>
      </c>
      <c r="S5248" s="124" t="s">
        <v>7644</v>
      </c>
    </row>
    <row r="5249" spans="18:19" x14ac:dyDescent="0.25">
      <c r="R5249" s="123">
        <v>3913901</v>
      </c>
      <c r="S5249" s="124" t="s">
        <v>7645</v>
      </c>
    </row>
    <row r="5250" spans="18:19" x14ac:dyDescent="0.25">
      <c r="R5250" s="123">
        <v>39139011</v>
      </c>
      <c r="S5250" s="124" t="s">
        <v>7646</v>
      </c>
    </row>
    <row r="5251" spans="18:19" x14ac:dyDescent="0.25">
      <c r="R5251" s="123">
        <v>39139012</v>
      </c>
      <c r="S5251" s="124" t="s">
        <v>7647</v>
      </c>
    </row>
    <row r="5252" spans="18:19" x14ac:dyDescent="0.25">
      <c r="R5252" s="123">
        <v>39139019</v>
      </c>
      <c r="S5252" s="124" t="s">
        <v>3707</v>
      </c>
    </row>
    <row r="5253" spans="18:19" x14ac:dyDescent="0.25">
      <c r="R5253" s="123">
        <v>39139020</v>
      </c>
      <c r="S5253" s="124" t="s">
        <v>7648</v>
      </c>
    </row>
    <row r="5254" spans="18:19" x14ac:dyDescent="0.25">
      <c r="R5254" s="123">
        <v>39139030</v>
      </c>
      <c r="S5254" s="124" t="s">
        <v>7649</v>
      </c>
    </row>
    <row r="5255" spans="18:19" x14ac:dyDescent="0.25">
      <c r="R5255" s="123">
        <v>39139040</v>
      </c>
      <c r="S5255" s="124" t="s">
        <v>7650</v>
      </c>
    </row>
    <row r="5256" spans="18:19" x14ac:dyDescent="0.25">
      <c r="R5256" s="123">
        <v>39139050</v>
      </c>
      <c r="S5256" s="124" t="s">
        <v>7651</v>
      </c>
    </row>
    <row r="5257" spans="18:19" x14ac:dyDescent="0.25">
      <c r="R5257" s="123">
        <v>39139060</v>
      </c>
      <c r="S5257" s="124" t="s">
        <v>7652</v>
      </c>
    </row>
    <row r="5258" spans="18:19" x14ac:dyDescent="0.25">
      <c r="R5258" s="123">
        <v>39139090</v>
      </c>
      <c r="S5258" s="124" t="s">
        <v>3707</v>
      </c>
    </row>
    <row r="5259" spans="18:19" x14ac:dyDescent="0.25">
      <c r="R5259" s="123">
        <v>3914001</v>
      </c>
      <c r="S5259" s="124" t="s">
        <v>7653</v>
      </c>
    </row>
    <row r="5260" spans="18:19" x14ac:dyDescent="0.25">
      <c r="R5260" s="123">
        <v>39140011</v>
      </c>
      <c r="S5260" s="124" t="s">
        <v>7654</v>
      </c>
    </row>
    <row r="5261" spans="18:19" x14ac:dyDescent="0.25">
      <c r="R5261" s="123">
        <v>39140019</v>
      </c>
      <c r="S5261" s="124" t="s">
        <v>3707</v>
      </c>
    </row>
    <row r="5262" spans="18:19" x14ac:dyDescent="0.25">
      <c r="R5262" s="123">
        <v>39140090</v>
      </c>
      <c r="S5262" s="124" t="s">
        <v>3707</v>
      </c>
    </row>
    <row r="5263" spans="18:19" x14ac:dyDescent="0.25">
      <c r="R5263" s="123">
        <v>39151000</v>
      </c>
      <c r="S5263" s="124" t="s">
        <v>7655</v>
      </c>
    </row>
    <row r="5264" spans="18:19" x14ac:dyDescent="0.25">
      <c r="R5264" s="123">
        <v>39152000</v>
      </c>
      <c r="S5264" s="124" t="s">
        <v>7656</v>
      </c>
    </row>
    <row r="5265" spans="18:19" x14ac:dyDescent="0.25">
      <c r="R5265" s="123">
        <v>39153000</v>
      </c>
      <c r="S5265" s="124" t="s">
        <v>7657</v>
      </c>
    </row>
    <row r="5266" spans="18:19" x14ac:dyDescent="0.25">
      <c r="R5266" s="123">
        <v>39159000</v>
      </c>
      <c r="S5266" s="124" t="s">
        <v>7658</v>
      </c>
    </row>
    <row r="5267" spans="18:19" x14ac:dyDescent="0.25">
      <c r="R5267" s="123">
        <v>39161000</v>
      </c>
      <c r="S5267" s="124" t="s">
        <v>7655</v>
      </c>
    </row>
    <row r="5268" spans="18:19" x14ac:dyDescent="0.25">
      <c r="R5268" s="123">
        <v>39162000</v>
      </c>
      <c r="S5268" s="124" t="s">
        <v>7657</v>
      </c>
    </row>
    <row r="5269" spans="18:19" x14ac:dyDescent="0.25">
      <c r="R5269" s="123">
        <v>39169010</v>
      </c>
      <c r="S5269" s="124" t="s">
        <v>7659</v>
      </c>
    </row>
    <row r="5270" spans="18:19" x14ac:dyDescent="0.25">
      <c r="R5270" s="123">
        <v>39169090</v>
      </c>
      <c r="S5270" s="124" t="s">
        <v>3707</v>
      </c>
    </row>
    <row r="5271" spans="18:19" x14ac:dyDescent="0.25">
      <c r="R5271" s="123">
        <v>39171010</v>
      </c>
      <c r="S5271" s="124" t="s">
        <v>7660</v>
      </c>
    </row>
    <row r="5272" spans="18:19" x14ac:dyDescent="0.25">
      <c r="R5272" s="123">
        <v>3917102</v>
      </c>
      <c r="S5272" s="124" t="s">
        <v>7661</v>
      </c>
    </row>
    <row r="5273" spans="18:19" x14ac:dyDescent="0.25">
      <c r="R5273" s="123">
        <v>39171021</v>
      </c>
      <c r="S5273" s="124" t="s">
        <v>7662</v>
      </c>
    </row>
    <row r="5274" spans="18:19" x14ac:dyDescent="0.25">
      <c r="R5274" s="123">
        <v>39171029</v>
      </c>
      <c r="S5274" s="124" t="s">
        <v>4329</v>
      </c>
    </row>
    <row r="5275" spans="18:19" x14ac:dyDescent="0.25">
      <c r="R5275" s="123">
        <v>39172100</v>
      </c>
      <c r="S5275" s="124" t="s">
        <v>7655</v>
      </c>
    </row>
    <row r="5276" spans="18:19" x14ac:dyDescent="0.25">
      <c r="R5276" s="123">
        <v>39172200</v>
      </c>
      <c r="S5276" s="124" t="s">
        <v>7663</v>
      </c>
    </row>
    <row r="5277" spans="18:19" x14ac:dyDescent="0.25">
      <c r="R5277" s="123">
        <v>39172300</v>
      </c>
      <c r="S5277" s="124" t="s">
        <v>7657</v>
      </c>
    </row>
    <row r="5278" spans="18:19" x14ac:dyDescent="0.25">
      <c r="R5278" s="123">
        <v>39172900</v>
      </c>
      <c r="S5278" s="124" t="s">
        <v>7658</v>
      </c>
    </row>
    <row r="5279" spans="18:19" x14ac:dyDescent="0.25">
      <c r="R5279" s="123">
        <v>39173100</v>
      </c>
      <c r="S5279" s="124" t="s">
        <v>7664</v>
      </c>
    </row>
    <row r="5280" spans="18:19" x14ac:dyDescent="0.25">
      <c r="R5280" s="123">
        <v>39173210</v>
      </c>
      <c r="S5280" s="124" t="s">
        <v>7665</v>
      </c>
    </row>
    <row r="5281" spans="18:19" x14ac:dyDescent="0.25">
      <c r="R5281" s="123">
        <v>3917322</v>
      </c>
      <c r="S5281" s="124" t="s">
        <v>7666</v>
      </c>
    </row>
    <row r="5282" spans="18:19" x14ac:dyDescent="0.25">
      <c r="R5282" s="123">
        <v>39173221</v>
      </c>
      <c r="S5282" s="124" t="s">
        <v>7667</v>
      </c>
    </row>
    <row r="5283" spans="18:19" x14ac:dyDescent="0.25">
      <c r="R5283" s="123">
        <v>39173229</v>
      </c>
      <c r="S5283" s="124" t="s">
        <v>3707</v>
      </c>
    </row>
    <row r="5284" spans="18:19" x14ac:dyDescent="0.25">
      <c r="R5284" s="123">
        <v>39173230</v>
      </c>
      <c r="S5284" s="124" t="s">
        <v>7668</v>
      </c>
    </row>
    <row r="5285" spans="18:19" x14ac:dyDescent="0.25">
      <c r="R5285" s="123">
        <v>39173240</v>
      </c>
      <c r="S5285" s="124" t="s">
        <v>7169</v>
      </c>
    </row>
    <row r="5286" spans="18:19" x14ac:dyDescent="0.25">
      <c r="R5286" s="123">
        <v>3917325</v>
      </c>
      <c r="S5286" s="124" t="s">
        <v>7669</v>
      </c>
    </row>
    <row r="5287" spans="18:19" x14ac:dyDescent="0.25">
      <c r="R5287" s="123">
        <v>39173251</v>
      </c>
      <c r="S5287" s="124" t="s">
        <v>7670</v>
      </c>
    </row>
    <row r="5288" spans="18:19" x14ac:dyDescent="0.25">
      <c r="R5288" s="123">
        <v>39173259</v>
      </c>
      <c r="S5288" s="124" t="s">
        <v>3707</v>
      </c>
    </row>
    <row r="5289" spans="18:19" x14ac:dyDescent="0.25">
      <c r="R5289" s="123">
        <v>39173290</v>
      </c>
      <c r="S5289" s="124" t="s">
        <v>3707</v>
      </c>
    </row>
    <row r="5290" spans="18:19" x14ac:dyDescent="0.25">
      <c r="R5290" s="123">
        <v>39173300</v>
      </c>
      <c r="S5290" s="124" t="s">
        <v>7671</v>
      </c>
    </row>
    <row r="5291" spans="18:19" x14ac:dyDescent="0.25">
      <c r="R5291" s="123">
        <v>39173900</v>
      </c>
      <c r="S5291" s="124" t="s">
        <v>3707</v>
      </c>
    </row>
    <row r="5292" spans="18:19" x14ac:dyDescent="0.25">
      <c r="R5292" s="123">
        <v>39174010</v>
      </c>
      <c r="S5292" s="124" t="s">
        <v>7672</v>
      </c>
    </row>
    <row r="5293" spans="18:19" x14ac:dyDescent="0.25">
      <c r="R5293" s="123">
        <v>39174090</v>
      </c>
      <c r="S5293" s="124" t="s">
        <v>3707</v>
      </c>
    </row>
    <row r="5294" spans="18:19" x14ac:dyDescent="0.25">
      <c r="R5294" s="123">
        <v>39181000</v>
      </c>
      <c r="S5294" s="124" t="s">
        <v>7657</v>
      </c>
    </row>
    <row r="5295" spans="18:19" x14ac:dyDescent="0.25">
      <c r="R5295" s="123">
        <v>39189000</v>
      </c>
      <c r="S5295" s="124" t="s">
        <v>7658</v>
      </c>
    </row>
    <row r="5296" spans="18:19" x14ac:dyDescent="0.25">
      <c r="R5296" s="123">
        <v>39191010</v>
      </c>
      <c r="S5296" s="124" t="s">
        <v>7666</v>
      </c>
    </row>
    <row r="5297" spans="18:19" x14ac:dyDescent="0.25">
      <c r="R5297" s="123">
        <v>39191020</v>
      </c>
      <c r="S5297" s="124" t="s">
        <v>7673</v>
      </c>
    </row>
    <row r="5298" spans="18:19" x14ac:dyDescent="0.25">
      <c r="R5298" s="123">
        <v>39191090</v>
      </c>
      <c r="S5298" s="124" t="s">
        <v>4329</v>
      </c>
    </row>
    <row r="5299" spans="18:19" x14ac:dyDescent="0.25">
      <c r="R5299" s="123">
        <v>39199010</v>
      </c>
      <c r="S5299" s="124" t="s">
        <v>7666</v>
      </c>
    </row>
    <row r="5300" spans="18:19" x14ac:dyDescent="0.25">
      <c r="R5300" s="123">
        <v>39199020</v>
      </c>
      <c r="S5300" s="124" t="s">
        <v>7673</v>
      </c>
    </row>
    <row r="5301" spans="18:19" x14ac:dyDescent="0.25">
      <c r="R5301" s="123">
        <v>39199090</v>
      </c>
      <c r="S5301" s="124" t="s">
        <v>4329</v>
      </c>
    </row>
    <row r="5302" spans="18:19" x14ac:dyDescent="0.25">
      <c r="R5302" s="123">
        <v>39201010</v>
      </c>
      <c r="S5302" s="124" t="s">
        <v>7674</v>
      </c>
    </row>
    <row r="5303" spans="18:19" x14ac:dyDescent="0.25">
      <c r="R5303" s="123">
        <v>3920109</v>
      </c>
      <c r="S5303" s="124" t="s">
        <v>4329</v>
      </c>
    </row>
    <row r="5304" spans="18:19" x14ac:dyDescent="0.25">
      <c r="R5304" s="123">
        <v>39201091</v>
      </c>
      <c r="S5304" s="124" t="s">
        <v>7675</v>
      </c>
    </row>
    <row r="5305" spans="18:19" x14ac:dyDescent="0.25">
      <c r="R5305" s="123">
        <v>39201099</v>
      </c>
      <c r="S5305" s="124" t="s">
        <v>4329</v>
      </c>
    </row>
    <row r="5306" spans="18:19" x14ac:dyDescent="0.25">
      <c r="R5306" s="123">
        <v>3920201</v>
      </c>
      <c r="S5306" s="124" t="s">
        <v>7676</v>
      </c>
    </row>
    <row r="5307" spans="18:19" x14ac:dyDescent="0.25">
      <c r="R5307" s="123">
        <v>39202011</v>
      </c>
      <c r="S5307" s="124" t="s">
        <v>7677</v>
      </c>
    </row>
    <row r="5308" spans="18:19" x14ac:dyDescent="0.25">
      <c r="R5308" s="123">
        <v>39202012</v>
      </c>
      <c r="S5308" s="124" t="s">
        <v>7678</v>
      </c>
    </row>
    <row r="5309" spans="18:19" x14ac:dyDescent="0.25">
      <c r="R5309" s="123">
        <v>39202019</v>
      </c>
      <c r="S5309" s="124" t="s">
        <v>4329</v>
      </c>
    </row>
    <row r="5310" spans="18:19" x14ac:dyDescent="0.25">
      <c r="R5310" s="123">
        <v>39202090</v>
      </c>
      <c r="S5310" s="124" t="s">
        <v>4329</v>
      </c>
    </row>
    <row r="5311" spans="18:19" x14ac:dyDescent="0.25">
      <c r="R5311" s="123">
        <v>39203000</v>
      </c>
      <c r="S5311" s="124" t="s">
        <v>7656</v>
      </c>
    </row>
    <row r="5312" spans="18:19" x14ac:dyDescent="0.25">
      <c r="R5312" s="123">
        <v>39204310</v>
      </c>
      <c r="S5312" s="124" t="s">
        <v>7679</v>
      </c>
    </row>
    <row r="5313" spans="18:19" x14ac:dyDescent="0.25">
      <c r="R5313" s="123">
        <v>39204390</v>
      </c>
      <c r="S5313" s="124" t="s">
        <v>4329</v>
      </c>
    </row>
    <row r="5314" spans="18:19" x14ac:dyDescent="0.25">
      <c r="R5314" s="123">
        <v>39204900</v>
      </c>
      <c r="S5314" s="124" t="s">
        <v>4329</v>
      </c>
    </row>
    <row r="5315" spans="18:19" x14ac:dyDescent="0.25">
      <c r="R5315" s="123">
        <v>39205100</v>
      </c>
      <c r="S5315" s="124" t="s">
        <v>7680</v>
      </c>
    </row>
    <row r="5316" spans="18:19" x14ac:dyDescent="0.25">
      <c r="R5316" s="123">
        <v>39205900</v>
      </c>
      <c r="S5316" s="124" t="s">
        <v>4329</v>
      </c>
    </row>
    <row r="5317" spans="18:19" x14ac:dyDescent="0.25">
      <c r="R5317" s="123">
        <v>39206100</v>
      </c>
      <c r="S5317" s="124" t="s">
        <v>7681</v>
      </c>
    </row>
    <row r="5318" spans="18:19" x14ac:dyDescent="0.25">
      <c r="R5318" s="123">
        <v>3920621</v>
      </c>
      <c r="S5318" s="124" t="s">
        <v>7682</v>
      </c>
    </row>
    <row r="5319" spans="18:19" x14ac:dyDescent="0.25">
      <c r="R5319" s="123">
        <v>39206211</v>
      </c>
      <c r="S5319" s="124" t="s">
        <v>7683</v>
      </c>
    </row>
    <row r="5320" spans="18:19" x14ac:dyDescent="0.25">
      <c r="R5320" s="123">
        <v>39206219</v>
      </c>
      <c r="S5320" s="124" t="s">
        <v>4329</v>
      </c>
    </row>
    <row r="5321" spans="18:19" x14ac:dyDescent="0.25">
      <c r="R5321" s="123">
        <v>3920629</v>
      </c>
      <c r="S5321" s="124" t="s">
        <v>4329</v>
      </c>
    </row>
    <row r="5322" spans="18:19" x14ac:dyDescent="0.25">
      <c r="R5322" s="123">
        <v>39206291</v>
      </c>
      <c r="S5322" s="124" t="s">
        <v>7684</v>
      </c>
    </row>
    <row r="5323" spans="18:19" x14ac:dyDescent="0.25">
      <c r="R5323" s="123">
        <v>39206299</v>
      </c>
      <c r="S5323" s="124" t="s">
        <v>4329</v>
      </c>
    </row>
    <row r="5324" spans="18:19" x14ac:dyDescent="0.25">
      <c r="R5324" s="123">
        <v>39206300</v>
      </c>
      <c r="S5324" s="124" t="s">
        <v>7685</v>
      </c>
    </row>
    <row r="5325" spans="18:19" x14ac:dyDescent="0.25">
      <c r="R5325" s="123">
        <v>39206900</v>
      </c>
      <c r="S5325" s="124" t="s">
        <v>7686</v>
      </c>
    </row>
    <row r="5326" spans="18:19" x14ac:dyDescent="0.25">
      <c r="R5326" s="123">
        <v>39207100</v>
      </c>
      <c r="S5326" s="124" t="s">
        <v>7669</v>
      </c>
    </row>
    <row r="5327" spans="18:19" x14ac:dyDescent="0.25">
      <c r="R5327" s="123">
        <v>39207310</v>
      </c>
      <c r="S5327" s="124" t="s">
        <v>7687</v>
      </c>
    </row>
    <row r="5328" spans="18:19" x14ac:dyDescent="0.25">
      <c r="R5328" s="123">
        <v>39207390</v>
      </c>
      <c r="S5328" s="124" t="s">
        <v>4329</v>
      </c>
    </row>
    <row r="5329" spans="18:19" x14ac:dyDescent="0.25">
      <c r="R5329" s="123">
        <v>39207910</v>
      </c>
      <c r="S5329" s="124" t="s">
        <v>7688</v>
      </c>
    </row>
    <row r="5330" spans="18:19" x14ac:dyDescent="0.25">
      <c r="R5330" s="123">
        <v>39207990</v>
      </c>
      <c r="S5330" s="124" t="s">
        <v>3707</v>
      </c>
    </row>
    <row r="5331" spans="18:19" x14ac:dyDescent="0.25">
      <c r="R5331" s="123">
        <v>39209100</v>
      </c>
      <c r="S5331" s="124" t="s">
        <v>7689</v>
      </c>
    </row>
    <row r="5332" spans="18:19" x14ac:dyDescent="0.25">
      <c r="R5332" s="123">
        <v>39209200</v>
      </c>
      <c r="S5332" s="124" t="s">
        <v>7690</v>
      </c>
    </row>
    <row r="5333" spans="18:19" x14ac:dyDescent="0.25">
      <c r="R5333" s="123">
        <v>39209300</v>
      </c>
      <c r="S5333" s="124" t="s">
        <v>7691</v>
      </c>
    </row>
    <row r="5334" spans="18:19" x14ac:dyDescent="0.25">
      <c r="R5334" s="123">
        <v>39209400</v>
      </c>
      <c r="S5334" s="124" t="s">
        <v>7692</v>
      </c>
    </row>
    <row r="5335" spans="18:19" x14ac:dyDescent="0.25">
      <c r="R5335" s="123">
        <v>39209910</v>
      </c>
      <c r="S5335" s="124" t="s">
        <v>7693</v>
      </c>
    </row>
    <row r="5336" spans="18:19" x14ac:dyDescent="0.25">
      <c r="R5336" s="123">
        <v>39209920</v>
      </c>
      <c r="S5336" s="124" t="s">
        <v>7694</v>
      </c>
    </row>
    <row r="5337" spans="18:19" x14ac:dyDescent="0.25">
      <c r="R5337" s="123">
        <v>39209930</v>
      </c>
      <c r="S5337" s="124" t="s">
        <v>7695</v>
      </c>
    </row>
    <row r="5338" spans="18:19" x14ac:dyDescent="0.25">
      <c r="R5338" s="123">
        <v>39209940</v>
      </c>
      <c r="S5338" s="124" t="s">
        <v>7696</v>
      </c>
    </row>
    <row r="5339" spans="18:19" x14ac:dyDescent="0.25">
      <c r="R5339" s="123">
        <v>39209950</v>
      </c>
      <c r="S5339" s="124" t="s">
        <v>7697</v>
      </c>
    </row>
    <row r="5340" spans="18:19" x14ac:dyDescent="0.25">
      <c r="R5340" s="123">
        <v>39209990</v>
      </c>
      <c r="S5340" s="124" t="s">
        <v>4329</v>
      </c>
    </row>
    <row r="5341" spans="18:19" x14ac:dyDescent="0.25">
      <c r="R5341" s="123">
        <v>39211100</v>
      </c>
      <c r="S5341" s="124" t="s">
        <v>7656</v>
      </c>
    </row>
    <row r="5342" spans="18:19" x14ac:dyDescent="0.25">
      <c r="R5342" s="123">
        <v>39211200</v>
      </c>
      <c r="S5342" s="124" t="s">
        <v>7657</v>
      </c>
    </row>
    <row r="5343" spans="18:19" x14ac:dyDescent="0.25">
      <c r="R5343" s="123">
        <v>39211310</v>
      </c>
      <c r="S5343" s="124" t="s">
        <v>7698</v>
      </c>
    </row>
    <row r="5344" spans="18:19" x14ac:dyDescent="0.25">
      <c r="R5344" s="123">
        <v>39211390</v>
      </c>
      <c r="S5344" s="124" t="s">
        <v>4329</v>
      </c>
    </row>
    <row r="5345" spans="18:19" x14ac:dyDescent="0.25">
      <c r="R5345" s="123">
        <v>39211400</v>
      </c>
      <c r="S5345" s="124" t="s">
        <v>7669</v>
      </c>
    </row>
    <row r="5346" spans="18:19" x14ac:dyDescent="0.25">
      <c r="R5346" s="123">
        <v>39211900</v>
      </c>
      <c r="S5346" s="124" t="s">
        <v>7658</v>
      </c>
    </row>
    <row r="5347" spans="18:19" x14ac:dyDescent="0.25">
      <c r="R5347" s="123">
        <v>3921901</v>
      </c>
      <c r="S5347" s="124" t="s">
        <v>7699</v>
      </c>
    </row>
    <row r="5348" spans="18:19" x14ac:dyDescent="0.25">
      <c r="R5348" s="123">
        <v>39219011</v>
      </c>
      <c r="S5348" s="124" t="s">
        <v>7700</v>
      </c>
    </row>
    <row r="5349" spans="18:19" x14ac:dyDescent="0.25">
      <c r="R5349" s="123">
        <v>39219012</v>
      </c>
      <c r="S5349" s="124" t="s">
        <v>7701</v>
      </c>
    </row>
    <row r="5350" spans="18:19" x14ac:dyDescent="0.25">
      <c r="R5350" s="123">
        <v>39219013</v>
      </c>
      <c r="S5350" s="124" t="s">
        <v>7702</v>
      </c>
    </row>
    <row r="5351" spans="18:19" x14ac:dyDescent="0.25">
      <c r="R5351" s="123">
        <v>39219019</v>
      </c>
      <c r="S5351" s="124" t="s">
        <v>4329</v>
      </c>
    </row>
    <row r="5352" spans="18:19" x14ac:dyDescent="0.25">
      <c r="R5352" s="123">
        <v>39219020</v>
      </c>
      <c r="S5352" s="124" t="s">
        <v>7703</v>
      </c>
    </row>
    <row r="5353" spans="18:19" x14ac:dyDescent="0.25">
      <c r="R5353" s="123">
        <v>39219090</v>
      </c>
      <c r="S5353" s="124" t="s">
        <v>4329</v>
      </c>
    </row>
    <row r="5354" spans="18:19" x14ac:dyDescent="0.25">
      <c r="R5354" s="123">
        <v>39221000</v>
      </c>
      <c r="S5354" s="124" t="s">
        <v>7704</v>
      </c>
    </row>
    <row r="5355" spans="18:19" x14ac:dyDescent="0.25">
      <c r="R5355" s="123">
        <v>39222000</v>
      </c>
      <c r="S5355" s="124" t="s">
        <v>7705</v>
      </c>
    </row>
    <row r="5356" spans="18:19" x14ac:dyDescent="0.25">
      <c r="R5356" s="123">
        <v>39229000</v>
      </c>
      <c r="S5356" s="124" t="s">
        <v>3707</v>
      </c>
    </row>
    <row r="5357" spans="18:19" x14ac:dyDescent="0.25">
      <c r="R5357" s="123">
        <v>39231010</v>
      </c>
      <c r="S5357" s="124" t="s">
        <v>7706</v>
      </c>
    </row>
    <row r="5358" spans="18:19" x14ac:dyDescent="0.25">
      <c r="R5358" s="123">
        <v>39231090</v>
      </c>
      <c r="S5358" s="124" t="s">
        <v>3707</v>
      </c>
    </row>
    <row r="5359" spans="18:19" x14ac:dyDescent="0.25">
      <c r="R5359" s="123">
        <v>39232110</v>
      </c>
      <c r="S5359" s="124" t="s">
        <v>7707</v>
      </c>
    </row>
    <row r="5360" spans="18:19" x14ac:dyDescent="0.25">
      <c r="R5360" s="123">
        <v>39232190</v>
      </c>
      <c r="S5360" s="124" t="s">
        <v>3707</v>
      </c>
    </row>
    <row r="5361" spans="18:19" x14ac:dyDescent="0.25">
      <c r="R5361" s="123">
        <v>39232910</v>
      </c>
      <c r="S5361" s="124" t="s">
        <v>7707</v>
      </c>
    </row>
    <row r="5362" spans="18:19" x14ac:dyDescent="0.25">
      <c r="R5362" s="123">
        <v>39232990</v>
      </c>
      <c r="S5362" s="124" t="s">
        <v>3707</v>
      </c>
    </row>
    <row r="5363" spans="18:19" x14ac:dyDescent="0.25">
      <c r="R5363" s="123">
        <v>39233000</v>
      </c>
      <c r="S5363" s="124" t="s">
        <v>7708</v>
      </c>
    </row>
    <row r="5364" spans="18:19" x14ac:dyDescent="0.25">
      <c r="R5364" s="123">
        <v>39234000</v>
      </c>
      <c r="S5364" s="124" t="s">
        <v>7709</v>
      </c>
    </row>
    <row r="5365" spans="18:19" x14ac:dyDescent="0.25">
      <c r="R5365" s="123">
        <v>39235000</v>
      </c>
      <c r="S5365" s="124" t="s">
        <v>7710</v>
      </c>
    </row>
    <row r="5366" spans="18:19" x14ac:dyDescent="0.25">
      <c r="R5366" s="123">
        <v>39239000</v>
      </c>
      <c r="S5366" s="124" t="s">
        <v>3707</v>
      </c>
    </row>
    <row r="5367" spans="18:19" x14ac:dyDescent="0.25">
      <c r="R5367" s="123">
        <v>39241000</v>
      </c>
      <c r="S5367" s="124" t="s">
        <v>7711</v>
      </c>
    </row>
    <row r="5368" spans="18:19" x14ac:dyDescent="0.25">
      <c r="R5368" s="123">
        <v>39249000</v>
      </c>
      <c r="S5368" s="124" t="s">
        <v>3707</v>
      </c>
    </row>
    <row r="5369" spans="18:19" x14ac:dyDescent="0.25">
      <c r="R5369" s="123">
        <v>39251000</v>
      </c>
      <c r="S5369" s="124" t="s">
        <v>7712</v>
      </c>
    </row>
    <row r="5370" spans="18:19" x14ac:dyDescent="0.25">
      <c r="R5370" s="123">
        <v>39252000</v>
      </c>
      <c r="S5370" s="124" t="s">
        <v>7713</v>
      </c>
    </row>
    <row r="5371" spans="18:19" x14ac:dyDescent="0.25">
      <c r="R5371" s="123">
        <v>39253000</v>
      </c>
      <c r="S5371" s="124" t="s">
        <v>7714</v>
      </c>
    </row>
    <row r="5372" spans="18:19" x14ac:dyDescent="0.25">
      <c r="R5372" s="123">
        <v>39259010</v>
      </c>
      <c r="S5372" s="124" t="s">
        <v>7715</v>
      </c>
    </row>
    <row r="5373" spans="18:19" x14ac:dyDescent="0.25">
      <c r="R5373" s="123">
        <v>39259090</v>
      </c>
      <c r="S5373" s="124" t="s">
        <v>3707</v>
      </c>
    </row>
    <row r="5374" spans="18:19" x14ac:dyDescent="0.25">
      <c r="R5374" s="123">
        <v>39261000</v>
      </c>
      <c r="S5374" s="124" t="s">
        <v>7716</v>
      </c>
    </row>
    <row r="5375" spans="18:19" x14ac:dyDescent="0.25">
      <c r="R5375" s="123">
        <v>39262000</v>
      </c>
      <c r="S5375" s="124" t="s">
        <v>7717</v>
      </c>
    </row>
    <row r="5376" spans="18:19" x14ac:dyDescent="0.25">
      <c r="R5376" s="123">
        <v>39263000</v>
      </c>
      <c r="S5376" s="124" t="s">
        <v>7718</v>
      </c>
    </row>
    <row r="5377" spans="18:19" x14ac:dyDescent="0.25">
      <c r="R5377" s="123">
        <v>39264000</v>
      </c>
      <c r="S5377" s="124" t="s">
        <v>7719</v>
      </c>
    </row>
    <row r="5378" spans="18:19" x14ac:dyDescent="0.25">
      <c r="R5378" s="123">
        <v>39269010</v>
      </c>
      <c r="S5378" s="124" t="s">
        <v>7720</v>
      </c>
    </row>
    <row r="5379" spans="18:19" x14ac:dyDescent="0.25">
      <c r="R5379" s="123">
        <v>3926902</v>
      </c>
      <c r="S5379" s="124" t="s">
        <v>7721</v>
      </c>
    </row>
    <row r="5380" spans="18:19" x14ac:dyDescent="0.25">
      <c r="R5380" s="123">
        <v>39269021</v>
      </c>
      <c r="S5380" s="124" t="s">
        <v>7722</v>
      </c>
    </row>
    <row r="5381" spans="18:19" x14ac:dyDescent="0.25">
      <c r="R5381" s="123">
        <v>39269022</v>
      </c>
      <c r="S5381" s="124" t="s">
        <v>7723</v>
      </c>
    </row>
    <row r="5382" spans="18:19" x14ac:dyDescent="0.25">
      <c r="R5382" s="123">
        <v>39269030</v>
      </c>
      <c r="S5382" s="124" t="s">
        <v>7724</v>
      </c>
    </row>
    <row r="5383" spans="18:19" x14ac:dyDescent="0.25">
      <c r="R5383" s="123">
        <v>39269040</v>
      </c>
      <c r="S5383" s="124" t="s">
        <v>7725</v>
      </c>
    </row>
    <row r="5384" spans="18:19" x14ac:dyDescent="0.25">
      <c r="R5384" s="123">
        <v>39269050</v>
      </c>
      <c r="S5384" s="124" t="s">
        <v>7726</v>
      </c>
    </row>
    <row r="5385" spans="18:19" x14ac:dyDescent="0.25">
      <c r="R5385" s="123">
        <v>3926906</v>
      </c>
      <c r="S5385" s="124" t="s">
        <v>7727</v>
      </c>
    </row>
    <row r="5386" spans="18:19" x14ac:dyDescent="0.25">
      <c r="R5386" s="123">
        <v>39269061</v>
      </c>
      <c r="S5386" s="124" t="s">
        <v>7728</v>
      </c>
    </row>
    <row r="5387" spans="18:19" x14ac:dyDescent="0.25">
      <c r="R5387" s="123">
        <v>39269069</v>
      </c>
      <c r="S5387" s="124" t="s">
        <v>3707</v>
      </c>
    </row>
    <row r="5388" spans="18:19" x14ac:dyDescent="0.25">
      <c r="R5388" s="123">
        <v>39269090</v>
      </c>
      <c r="S5388" s="124" t="s">
        <v>4329</v>
      </c>
    </row>
    <row r="5389" spans="18:19" x14ac:dyDescent="0.25">
      <c r="R5389" s="123">
        <v>40011000</v>
      </c>
      <c r="S5389" s="124" t="s">
        <v>7729</v>
      </c>
    </row>
    <row r="5390" spans="18:19" x14ac:dyDescent="0.25">
      <c r="R5390" s="123">
        <v>40012100</v>
      </c>
      <c r="S5390" s="124" t="s">
        <v>7730</v>
      </c>
    </row>
    <row r="5391" spans="18:19" x14ac:dyDescent="0.25">
      <c r="R5391" s="123">
        <v>40012200</v>
      </c>
      <c r="S5391" s="124" t="s">
        <v>7731</v>
      </c>
    </row>
    <row r="5392" spans="18:19" x14ac:dyDescent="0.25">
      <c r="R5392" s="123">
        <v>40012910</v>
      </c>
      <c r="S5392" s="124" t="s">
        <v>7732</v>
      </c>
    </row>
    <row r="5393" spans="18:19" x14ac:dyDescent="0.25">
      <c r="R5393" s="123">
        <v>40012920</v>
      </c>
      <c r="S5393" s="124" t="s">
        <v>7733</v>
      </c>
    </row>
    <row r="5394" spans="18:19" x14ac:dyDescent="0.25">
      <c r="R5394" s="123">
        <v>40012990</v>
      </c>
      <c r="S5394" s="124" t="s">
        <v>4329</v>
      </c>
    </row>
    <row r="5395" spans="18:19" x14ac:dyDescent="0.25">
      <c r="R5395" s="123">
        <v>40013000</v>
      </c>
      <c r="S5395" s="124" t="s">
        <v>7734</v>
      </c>
    </row>
    <row r="5396" spans="18:19" x14ac:dyDescent="0.25">
      <c r="R5396" s="123">
        <v>40021110</v>
      </c>
      <c r="S5396" s="124" t="s">
        <v>7735</v>
      </c>
    </row>
    <row r="5397" spans="18:19" x14ac:dyDescent="0.25">
      <c r="R5397" s="123">
        <v>40021120</v>
      </c>
      <c r="S5397" s="124" t="s">
        <v>7736</v>
      </c>
    </row>
    <row r="5398" spans="18:19" x14ac:dyDescent="0.25">
      <c r="R5398" s="123">
        <v>4002191</v>
      </c>
      <c r="S5398" s="124" t="s">
        <v>7735</v>
      </c>
    </row>
    <row r="5399" spans="18:19" x14ac:dyDescent="0.25">
      <c r="R5399" s="123">
        <v>40021911</v>
      </c>
      <c r="S5399" s="124" t="s">
        <v>7737</v>
      </c>
    </row>
    <row r="5400" spans="18:19" x14ac:dyDescent="0.25">
      <c r="R5400" s="123">
        <v>40021912</v>
      </c>
      <c r="S5400" s="124" t="s">
        <v>7738</v>
      </c>
    </row>
    <row r="5401" spans="18:19" x14ac:dyDescent="0.25">
      <c r="R5401" s="123">
        <v>40021919</v>
      </c>
      <c r="S5401" s="124" t="s">
        <v>4329</v>
      </c>
    </row>
    <row r="5402" spans="18:19" x14ac:dyDescent="0.25">
      <c r="R5402" s="123">
        <v>40021920</v>
      </c>
      <c r="S5402" s="124" t="s">
        <v>7736</v>
      </c>
    </row>
    <row r="5403" spans="18:19" x14ac:dyDescent="0.25">
      <c r="R5403" s="123">
        <v>40022010</v>
      </c>
      <c r="S5403" s="124" t="s">
        <v>7739</v>
      </c>
    </row>
    <row r="5404" spans="18:19" x14ac:dyDescent="0.25">
      <c r="R5404" s="123">
        <v>40022090</v>
      </c>
      <c r="S5404" s="124" t="s">
        <v>4329</v>
      </c>
    </row>
    <row r="5405" spans="18:19" x14ac:dyDescent="0.25">
      <c r="R5405" s="123">
        <v>40023100</v>
      </c>
      <c r="S5405" s="124" t="s">
        <v>7740</v>
      </c>
    </row>
    <row r="5406" spans="18:19" x14ac:dyDescent="0.25">
      <c r="R5406" s="123">
        <v>40023900</v>
      </c>
      <c r="S5406" s="124" t="s">
        <v>4329</v>
      </c>
    </row>
    <row r="5407" spans="18:19" x14ac:dyDescent="0.25">
      <c r="R5407" s="123">
        <v>40024100</v>
      </c>
      <c r="S5407" s="124" t="s">
        <v>7741</v>
      </c>
    </row>
    <row r="5408" spans="18:19" x14ac:dyDescent="0.25">
      <c r="R5408" s="123">
        <v>40024900</v>
      </c>
      <c r="S5408" s="124" t="s">
        <v>4329</v>
      </c>
    </row>
    <row r="5409" spans="18:19" x14ac:dyDescent="0.25">
      <c r="R5409" s="123">
        <v>40025100</v>
      </c>
      <c r="S5409" s="124" t="s">
        <v>7741</v>
      </c>
    </row>
    <row r="5410" spans="18:19" x14ac:dyDescent="0.25">
      <c r="R5410" s="123">
        <v>40025900</v>
      </c>
      <c r="S5410" s="124" t="s">
        <v>4329</v>
      </c>
    </row>
    <row r="5411" spans="18:19" x14ac:dyDescent="0.25">
      <c r="R5411" s="123">
        <v>40026000</v>
      </c>
      <c r="S5411" s="124" t="s">
        <v>7742</v>
      </c>
    </row>
    <row r="5412" spans="18:19" x14ac:dyDescent="0.25">
      <c r="R5412" s="123">
        <v>40027000</v>
      </c>
      <c r="S5412" s="124" t="s">
        <v>7743</v>
      </c>
    </row>
    <row r="5413" spans="18:19" x14ac:dyDescent="0.25">
      <c r="R5413" s="123">
        <v>40028000</v>
      </c>
      <c r="S5413" s="124" t="s">
        <v>7744</v>
      </c>
    </row>
    <row r="5414" spans="18:19" x14ac:dyDescent="0.25">
      <c r="R5414" s="123">
        <v>40029100</v>
      </c>
      <c r="S5414" s="124" t="s">
        <v>7741</v>
      </c>
    </row>
    <row r="5415" spans="18:19" x14ac:dyDescent="0.25">
      <c r="R5415" s="123">
        <v>40029910</v>
      </c>
      <c r="S5415" s="124" t="s">
        <v>7745</v>
      </c>
    </row>
    <row r="5416" spans="18:19" x14ac:dyDescent="0.25">
      <c r="R5416" s="123">
        <v>40029920</v>
      </c>
      <c r="S5416" s="124" t="s">
        <v>7746</v>
      </c>
    </row>
    <row r="5417" spans="18:19" x14ac:dyDescent="0.25">
      <c r="R5417" s="123">
        <v>40029930</v>
      </c>
      <c r="S5417" s="124" t="s">
        <v>7747</v>
      </c>
    </row>
    <row r="5418" spans="18:19" x14ac:dyDescent="0.25">
      <c r="R5418" s="123">
        <v>40029990</v>
      </c>
      <c r="S5418" s="124" t="s">
        <v>4329</v>
      </c>
    </row>
    <row r="5419" spans="18:19" x14ac:dyDescent="0.25">
      <c r="R5419" s="123">
        <v>40030000</v>
      </c>
      <c r="S5419" s="124" t="s">
        <v>7748</v>
      </c>
    </row>
    <row r="5420" spans="18:19" x14ac:dyDescent="0.25">
      <c r="R5420" s="123">
        <v>40040000</v>
      </c>
      <c r="S5420" s="124" t="s">
        <v>7749</v>
      </c>
    </row>
    <row r="5421" spans="18:19" x14ac:dyDescent="0.25">
      <c r="R5421" s="123">
        <v>40051010</v>
      </c>
      <c r="S5421" s="124" t="s">
        <v>7750</v>
      </c>
    </row>
    <row r="5422" spans="18:19" x14ac:dyDescent="0.25">
      <c r="R5422" s="123">
        <v>40051090</v>
      </c>
      <c r="S5422" s="124" t="s">
        <v>4329</v>
      </c>
    </row>
    <row r="5423" spans="18:19" x14ac:dyDescent="0.25">
      <c r="R5423" s="123">
        <v>40052000</v>
      </c>
      <c r="S5423" s="124" t="s">
        <v>7751</v>
      </c>
    </row>
    <row r="5424" spans="18:19" x14ac:dyDescent="0.25">
      <c r="R5424" s="123">
        <v>40059110</v>
      </c>
      <c r="S5424" s="124" t="s">
        <v>7752</v>
      </c>
    </row>
    <row r="5425" spans="18:19" x14ac:dyDescent="0.25">
      <c r="R5425" s="123">
        <v>40059190</v>
      </c>
      <c r="S5425" s="124" t="s">
        <v>4329</v>
      </c>
    </row>
    <row r="5426" spans="18:19" x14ac:dyDescent="0.25">
      <c r="R5426" s="123">
        <v>40059910</v>
      </c>
      <c r="S5426" s="124" t="s">
        <v>7752</v>
      </c>
    </row>
    <row r="5427" spans="18:19" x14ac:dyDescent="0.25">
      <c r="R5427" s="123">
        <v>40059990</v>
      </c>
      <c r="S5427" s="124" t="s">
        <v>4329</v>
      </c>
    </row>
    <row r="5428" spans="18:19" x14ac:dyDescent="0.25">
      <c r="R5428" s="123">
        <v>40061000</v>
      </c>
      <c r="S5428" s="124" t="s">
        <v>7753</v>
      </c>
    </row>
    <row r="5429" spans="18:19" x14ac:dyDescent="0.25">
      <c r="R5429" s="123">
        <v>40069000</v>
      </c>
      <c r="S5429" s="124" t="s">
        <v>3707</v>
      </c>
    </row>
    <row r="5430" spans="18:19" x14ac:dyDescent="0.25">
      <c r="R5430" s="123">
        <v>4007001</v>
      </c>
      <c r="S5430" s="124" t="s">
        <v>7754</v>
      </c>
    </row>
    <row r="5431" spans="18:19" x14ac:dyDescent="0.25">
      <c r="R5431" s="123">
        <v>40070011</v>
      </c>
      <c r="S5431" s="124" t="s">
        <v>7755</v>
      </c>
    </row>
    <row r="5432" spans="18:19" x14ac:dyDescent="0.25">
      <c r="R5432" s="123">
        <v>40070019</v>
      </c>
      <c r="S5432" s="124" t="s">
        <v>3707</v>
      </c>
    </row>
    <row r="5433" spans="18:19" x14ac:dyDescent="0.25">
      <c r="R5433" s="123">
        <v>40070020</v>
      </c>
      <c r="S5433" s="124" t="s">
        <v>7756</v>
      </c>
    </row>
    <row r="5434" spans="18:19" x14ac:dyDescent="0.25">
      <c r="R5434" s="123">
        <v>40081100</v>
      </c>
      <c r="S5434" s="124" t="s">
        <v>7757</v>
      </c>
    </row>
    <row r="5435" spans="18:19" x14ac:dyDescent="0.25">
      <c r="R5435" s="123">
        <v>40081900</v>
      </c>
      <c r="S5435" s="124" t="s">
        <v>3707</v>
      </c>
    </row>
    <row r="5436" spans="18:19" x14ac:dyDescent="0.25">
      <c r="R5436" s="123">
        <v>40082100</v>
      </c>
      <c r="S5436" s="124" t="s">
        <v>7757</v>
      </c>
    </row>
    <row r="5437" spans="18:19" x14ac:dyDescent="0.25">
      <c r="R5437" s="123">
        <v>40082900</v>
      </c>
      <c r="S5437" s="124" t="s">
        <v>3707</v>
      </c>
    </row>
    <row r="5438" spans="18:19" x14ac:dyDescent="0.25">
      <c r="R5438" s="123">
        <v>40091100</v>
      </c>
      <c r="S5438" s="124" t="s">
        <v>7758</v>
      </c>
    </row>
    <row r="5439" spans="18:19" x14ac:dyDescent="0.25">
      <c r="R5439" s="123">
        <v>40091210</v>
      </c>
      <c r="S5439" s="124" t="s">
        <v>7759</v>
      </c>
    </row>
    <row r="5440" spans="18:19" x14ac:dyDescent="0.25">
      <c r="R5440" s="123">
        <v>40091290</v>
      </c>
      <c r="S5440" s="124" t="s">
        <v>3707</v>
      </c>
    </row>
    <row r="5441" spans="18:19" x14ac:dyDescent="0.25">
      <c r="R5441" s="123">
        <v>40092110</v>
      </c>
      <c r="S5441" s="124" t="s">
        <v>7759</v>
      </c>
    </row>
    <row r="5442" spans="18:19" x14ac:dyDescent="0.25">
      <c r="R5442" s="123">
        <v>40092190</v>
      </c>
      <c r="S5442" s="124" t="s">
        <v>3707</v>
      </c>
    </row>
    <row r="5443" spans="18:19" x14ac:dyDescent="0.25">
      <c r="R5443" s="123">
        <v>40092210</v>
      </c>
      <c r="S5443" s="124" t="s">
        <v>7759</v>
      </c>
    </row>
    <row r="5444" spans="18:19" x14ac:dyDescent="0.25">
      <c r="R5444" s="123">
        <v>40092290</v>
      </c>
      <c r="S5444" s="124" t="s">
        <v>3707</v>
      </c>
    </row>
    <row r="5445" spans="18:19" x14ac:dyDescent="0.25">
      <c r="R5445" s="123">
        <v>40093100</v>
      </c>
      <c r="S5445" s="124" t="s">
        <v>7758</v>
      </c>
    </row>
    <row r="5446" spans="18:19" x14ac:dyDescent="0.25">
      <c r="R5446" s="123">
        <v>40093210</v>
      </c>
      <c r="S5446" s="124" t="s">
        <v>7759</v>
      </c>
    </row>
    <row r="5447" spans="18:19" x14ac:dyDescent="0.25">
      <c r="R5447" s="123">
        <v>40093290</v>
      </c>
      <c r="S5447" s="124" t="s">
        <v>3707</v>
      </c>
    </row>
    <row r="5448" spans="18:19" x14ac:dyDescent="0.25">
      <c r="R5448" s="123">
        <v>40094100</v>
      </c>
      <c r="S5448" s="124" t="s">
        <v>7758</v>
      </c>
    </row>
    <row r="5449" spans="18:19" x14ac:dyDescent="0.25">
      <c r="R5449" s="123">
        <v>40094210</v>
      </c>
      <c r="S5449" s="124" t="s">
        <v>7759</v>
      </c>
    </row>
    <row r="5450" spans="18:19" x14ac:dyDescent="0.25">
      <c r="R5450" s="123">
        <v>40094290</v>
      </c>
      <c r="S5450" s="124" t="s">
        <v>3707</v>
      </c>
    </row>
    <row r="5451" spans="18:19" x14ac:dyDescent="0.25">
      <c r="R5451" s="123">
        <v>40101100</v>
      </c>
      <c r="S5451" s="124" t="s">
        <v>7760</v>
      </c>
    </row>
    <row r="5452" spans="18:19" x14ac:dyDescent="0.25">
      <c r="R5452" s="123">
        <v>40101200</v>
      </c>
      <c r="S5452" s="124" t="s">
        <v>7761</v>
      </c>
    </row>
    <row r="5453" spans="18:19" x14ac:dyDescent="0.25">
      <c r="R5453" s="123">
        <v>40101900</v>
      </c>
      <c r="S5453" s="124" t="s">
        <v>4329</v>
      </c>
    </row>
    <row r="5454" spans="18:19" x14ac:dyDescent="0.25">
      <c r="R5454" s="123">
        <v>40103100</v>
      </c>
      <c r="S5454" s="124" t="s">
        <v>7762</v>
      </c>
    </row>
    <row r="5455" spans="18:19" x14ac:dyDescent="0.25">
      <c r="R5455" s="123">
        <v>40103200</v>
      </c>
      <c r="S5455" s="124" t="s">
        <v>7763</v>
      </c>
    </row>
    <row r="5456" spans="18:19" x14ac:dyDescent="0.25">
      <c r="R5456" s="123">
        <v>40103300</v>
      </c>
      <c r="S5456" s="124" t="s">
        <v>7764</v>
      </c>
    </row>
    <row r="5457" spans="18:19" x14ac:dyDescent="0.25">
      <c r="R5457" s="123">
        <v>40103400</v>
      </c>
      <c r="S5457" s="124" t="s">
        <v>7765</v>
      </c>
    </row>
    <row r="5458" spans="18:19" x14ac:dyDescent="0.25">
      <c r="R5458" s="123">
        <v>40103500</v>
      </c>
      <c r="S5458" s="124" t="s">
        <v>7766</v>
      </c>
    </row>
    <row r="5459" spans="18:19" x14ac:dyDescent="0.25">
      <c r="R5459" s="123">
        <v>40103600</v>
      </c>
      <c r="S5459" s="124" t="s">
        <v>7767</v>
      </c>
    </row>
    <row r="5460" spans="18:19" x14ac:dyDescent="0.25">
      <c r="R5460" s="123">
        <v>40103900</v>
      </c>
      <c r="S5460" s="124" t="s">
        <v>4329</v>
      </c>
    </row>
    <row r="5461" spans="18:19" x14ac:dyDescent="0.25">
      <c r="R5461" s="123">
        <v>40111000</v>
      </c>
      <c r="S5461" s="124" t="s">
        <v>7768</v>
      </c>
    </row>
    <row r="5462" spans="18:19" x14ac:dyDescent="0.25">
      <c r="R5462" s="123">
        <v>40112010</v>
      </c>
      <c r="S5462" s="124" t="s">
        <v>7769</v>
      </c>
    </row>
    <row r="5463" spans="18:19" x14ac:dyDescent="0.25">
      <c r="R5463" s="123">
        <v>40112090</v>
      </c>
      <c r="S5463" s="124" t="s">
        <v>3707</v>
      </c>
    </row>
    <row r="5464" spans="18:19" x14ac:dyDescent="0.25">
      <c r="R5464" s="123">
        <v>40113000</v>
      </c>
      <c r="S5464" s="124" t="s">
        <v>7770</v>
      </c>
    </row>
    <row r="5465" spans="18:19" x14ac:dyDescent="0.25">
      <c r="R5465" s="123">
        <v>40114000</v>
      </c>
      <c r="S5465" s="124" t="s">
        <v>7771</v>
      </c>
    </row>
    <row r="5466" spans="18:19" x14ac:dyDescent="0.25">
      <c r="R5466" s="123">
        <v>40115000</v>
      </c>
      <c r="S5466" s="124" t="s">
        <v>7772</v>
      </c>
    </row>
    <row r="5467" spans="18:19" x14ac:dyDescent="0.25">
      <c r="R5467" s="123">
        <v>40117010</v>
      </c>
      <c r="S5467" s="124" t="s">
        <v>7773</v>
      </c>
    </row>
    <row r="5468" spans="18:19" x14ac:dyDescent="0.25">
      <c r="R5468" s="123">
        <v>40117090</v>
      </c>
      <c r="S5468" s="124" t="s">
        <v>3707</v>
      </c>
    </row>
    <row r="5469" spans="18:19" x14ac:dyDescent="0.25">
      <c r="R5469" s="123">
        <v>40118010</v>
      </c>
      <c r="S5469" s="124" t="s">
        <v>7774</v>
      </c>
    </row>
    <row r="5470" spans="18:19" x14ac:dyDescent="0.25">
      <c r="R5470" s="123">
        <v>40118020</v>
      </c>
      <c r="S5470" s="124" t="s">
        <v>7775</v>
      </c>
    </row>
    <row r="5471" spans="18:19" x14ac:dyDescent="0.25">
      <c r="R5471" s="123">
        <v>40118090</v>
      </c>
      <c r="S5471" s="124" t="s">
        <v>3707</v>
      </c>
    </row>
    <row r="5472" spans="18:19" x14ac:dyDescent="0.25">
      <c r="R5472" s="123">
        <v>40119010</v>
      </c>
      <c r="S5472" s="124" t="s">
        <v>7776</v>
      </c>
    </row>
    <row r="5473" spans="18:19" x14ac:dyDescent="0.25">
      <c r="R5473" s="123">
        <v>40119090</v>
      </c>
      <c r="S5473" s="124" t="s">
        <v>3707</v>
      </c>
    </row>
    <row r="5474" spans="18:19" x14ac:dyDescent="0.25">
      <c r="R5474" s="123">
        <v>40121100</v>
      </c>
      <c r="S5474" s="124" t="s">
        <v>7768</v>
      </c>
    </row>
    <row r="5475" spans="18:19" x14ac:dyDescent="0.25">
      <c r="R5475" s="123">
        <v>40121200</v>
      </c>
      <c r="S5475" s="124" t="s">
        <v>7777</v>
      </c>
    </row>
    <row r="5476" spans="18:19" x14ac:dyDescent="0.25">
      <c r="R5476" s="123">
        <v>40121300</v>
      </c>
      <c r="S5476" s="124" t="s">
        <v>7770</v>
      </c>
    </row>
    <row r="5477" spans="18:19" x14ac:dyDescent="0.25">
      <c r="R5477" s="123">
        <v>40121900</v>
      </c>
      <c r="S5477" s="124" t="s">
        <v>3707</v>
      </c>
    </row>
    <row r="5478" spans="18:19" x14ac:dyDescent="0.25">
      <c r="R5478" s="123">
        <v>40122000</v>
      </c>
      <c r="S5478" s="124" t="s">
        <v>7778</v>
      </c>
    </row>
    <row r="5479" spans="18:19" x14ac:dyDescent="0.25">
      <c r="R5479" s="123">
        <v>40129010</v>
      </c>
      <c r="S5479" s="124" t="s">
        <v>7779</v>
      </c>
    </row>
    <row r="5480" spans="18:19" x14ac:dyDescent="0.25">
      <c r="R5480" s="123">
        <v>40129090</v>
      </c>
      <c r="S5480" s="124" t="s">
        <v>3707</v>
      </c>
    </row>
    <row r="5481" spans="18:19" x14ac:dyDescent="0.25">
      <c r="R5481" s="123">
        <v>40131010</v>
      </c>
      <c r="S5481" s="124" t="s">
        <v>7780</v>
      </c>
    </row>
    <row r="5482" spans="18:19" x14ac:dyDescent="0.25">
      <c r="R5482" s="123">
        <v>40131090</v>
      </c>
      <c r="S5482" s="124" t="s">
        <v>4329</v>
      </c>
    </row>
    <row r="5483" spans="18:19" x14ac:dyDescent="0.25">
      <c r="R5483" s="123">
        <v>40132000</v>
      </c>
      <c r="S5483" s="124" t="s">
        <v>7772</v>
      </c>
    </row>
    <row r="5484" spans="18:19" x14ac:dyDescent="0.25">
      <c r="R5484" s="123">
        <v>40139000</v>
      </c>
      <c r="S5484" s="124" t="s">
        <v>4329</v>
      </c>
    </row>
    <row r="5485" spans="18:19" x14ac:dyDescent="0.25">
      <c r="R5485" s="123">
        <v>40141000</v>
      </c>
      <c r="S5485" s="124" t="s">
        <v>7781</v>
      </c>
    </row>
    <row r="5486" spans="18:19" x14ac:dyDescent="0.25">
      <c r="R5486" s="123">
        <v>40149010</v>
      </c>
      <c r="S5486" s="124" t="s">
        <v>7782</v>
      </c>
    </row>
    <row r="5487" spans="18:19" x14ac:dyDescent="0.25">
      <c r="R5487" s="123">
        <v>40149090</v>
      </c>
      <c r="S5487" s="124" t="s">
        <v>3707</v>
      </c>
    </row>
    <row r="5488" spans="18:19" x14ac:dyDescent="0.25">
      <c r="R5488" s="123">
        <v>40151100</v>
      </c>
      <c r="S5488" s="124" t="s">
        <v>7783</v>
      </c>
    </row>
    <row r="5489" spans="18:19" x14ac:dyDescent="0.25">
      <c r="R5489" s="123">
        <v>40151900</v>
      </c>
      <c r="S5489" s="124" t="s">
        <v>4329</v>
      </c>
    </row>
    <row r="5490" spans="18:19" x14ac:dyDescent="0.25">
      <c r="R5490" s="123">
        <v>40159000</v>
      </c>
      <c r="S5490" s="124" t="s">
        <v>3707</v>
      </c>
    </row>
    <row r="5491" spans="18:19" x14ac:dyDescent="0.25">
      <c r="R5491" s="123">
        <v>40161010</v>
      </c>
      <c r="S5491" s="124" t="s">
        <v>7784</v>
      </c>
    </row>
    <row r="5492" spans="18:19" x14ac:dyDescent="0.25">
      <c r="R5492" s="123">
        <v>40161090</v>
      </c>
      <c r="S5492" s="124" t="s">
        <v>4329</v>
      </c>
    </row>
    <row r="5493" spans="18:19" x14ac:dyDescent="0.25">
      <c r="R5493" s="123">
        <v>40169100</v>
      </c>
      <c r="S5493" s="124" t="s">
        <v>7785</v>
      </c>
    </row>
    <row r="5494" spans="18:19" x14ac:dyDescent="0.25">
      <c r="R5494" s="123">
        <v>40169200</v>
      </c>
      <c r="S5494" s="124" t="s">
        <v>7786</v>
      </c>
    </row>
    <row r="5495" spans="18:19" x14ac:dyDescent="0.25">
      <c r="R5495" s="123">
        <v>40169300</v>
      </c>
      <c r="S5495" s="124" t="s">
        <v>7787</v>
      </c>
    </row>
    <row r="5496" spans="18:19" x14ac:dyDescent="0.25">
      <c r="R5496" s="123">
        <v>40169400</v>
      </c>
      <c r="S5496" s="124" t="s">
        <v>7788</v>
      </c>
    </row>
    <row r="5497" spans="18:19" x14ac:dyDescent="0.25">
      <c r="R5497" s="123">
        <v>40169510</v>
      </c>
      <c r="S5497" s="124" t="s">
        <v>7789</v>
      </c>
    </row>
    <row r="5498" spans="18:19" x14ac:dyDescent="0.25">
      <c r="R5498" s="123">
        <v>40169590</v>
      </c>
      <c r="S5498" s="124" t="s">
        <v>3707</v>
      </c>
    </row>
    <row r="5499" spans="18:19" x14ac:dyDescent="0.25">
      <c r="R5499" s="123">
        <v>40169910</v>
      </c>
      <c r="S5499" s="124" t="s">
        <v>7790</v>
      </c>
    </row>
    <row r="5500" spans="18:19" x14ac:dyDescent="0.25">
      <c r="R5500" s="123">
        <v>40169990</v>
      </c>
      <c r="S5500" s="124" t="s">
        <v>4329</v>
      </c>
    </row>
    <row r="5501" spans="18:19" x14ac:dyDescent="0.25">
      <c r="R5501" s="123">
        <v>40170000</v>
      </c>
      <c r="S5501" s="124" t="s">
        <v>7791</v>
      </c>
    </row>
    <row r="5502" spans="18:19" x14ac:dyDescent="0.25">
      <c r="R5502" s="123">
        <v>41012000</v>
      </c>
      <c r="S5502" s="124" t="s">
        <v>7792</v>
      </c>
    </row>
    <row r="5503" spans="18:19" x14ac:dyDescent="0.25">
      <c r="R5503" s="123">
        <v>41015010</v>
      </c>
      <c r="S5503" s="124" t="s">
        <v>7793</v>
      </c>
    </row>
    <row r="5504" spans="18:19" x14ac:dyDescent="0.25">
      <c r="R5504" s="123">
        <v>41015020</v>
      </c>
      <c r="S5504" s="124" t="s">
        <v>7794</v>
      </c>
    </row>
    <row r="5505" spans="18:19" x14ac:dyDescent="0.25">
      <c r="R5505" s="123">
        <v>41015030</v>
      </c>
      <c r="S5505" s="124" t="s">
        <v>7795</v>
      </c>
    </row>
    <row r="5506" spans="18:19" x14ac:dyDescent="0.25">
      <c r="R5506" s="123">
        <v>41019010</v>
      </c>
      <c r="S5506" s="124" t="s">
        <v>7793</v>
      </c>
    </row>
    <row r="5507" spans="18:19" x14ac:dyDescent="0.25">
      <c r="R5507" s="123">
        <v>41019020</v>
      </c>
      <c r="S5507" s="124" t="s">
        <v>7794</v>
      </c>
    </row>
    <row r="5508" spans="18:19" x14ac:dyDescent="0.25">
      <c r="R5508" s="123">
        <v>41019030</v>
      </c>
      <c r="S5508" s="124" t="s">
        <v>7795</v>
      </c>
    </row>
    <row r="5509" spans="18:19" x14ac:dyDescent="0.25">
      <c r="R5509" s="123">
        <v>41021000</v>
      </c>
      <c r="S5509" s="124" t="s">
        <v>7796</v>
      </c>
    </row>
    <row r="5510" spans="18:19" x14ac:dyDescent="0.25">
      <c r="R5510" s="123">
        <v>41022100</v>
      </c>
      <c r="S5510" s="124" t="s">
        <v>7797</v>
      </c>
    </row>
    <row r="5511" spans="18:19" x14ac:dyDescent="0.25">
      <c r="R5511" s="123">
        <v>41022900</v>
      </c>
      <c r="S5511" s="124" t="s">
        <v>4329</v>
      </c>
    </row>
    <row r="5512" spans="18:19" x14ac:dyDescent="0.25">
      <c r="R5512" s="123">
        <v>41032000</v>
      </c>
      <c r="S5512" s="124" t="s">
        <v>7798</v>
      </c>
    </row>
    <row r="5513" spans="18:19" x14ac:dyDescent="0.25">
      <c r="R5513" s="123">
        <v>41033000</v>
      </c>
      <c r="S5513" s="124" t="s">
        <v>4518</v>
      </c>
    </row>
    <row r="5514" spans="18:19" x14ac:dyDescent="0.25">
      <c r="R5514" s="123">
        <v>41039000</v>
      </c>
      <c r="S5514" s="124" t="s">
        <v>3707</v>
      </c>
    </row>
    <row r="5515" spans="18:19" x14ac:dyDescent="0.25">
      <c r="R5515" s="123">
        <v>4104111</v>
      </c>
      <c r="S5515" s="124" t="s">
        <v>7799</v>
      </c>
    </row>
    <row r="5516" spans="18:19" x14ac:dyDescent="0.25">
      <c r="R5516" s="123">
        <v>41041111</v>
      </c>
      <c r="S5516" s="124" t="s">
        <v>7800</v>
      </c>
    </row>
    <row r="5517" spans="18:19" x14ac:dyDescent="0.25">
      <c r="R5517" s="123">
        <v>41041112</v>
      </c>
      <c r="S5517" s="124" t="s">
        <v>7801</v>
      </c>
    </row>
    <row r="5518" spans="18:19" x14ac:dyDescent="0.25">
      <c r="R5518" s="123">
        <v>41041113</v>
      </c>
      <c r="S5518" s="124" t="s">
        <v>7802</v>
      </c>
    </row>
    <row r="5519" spans="18:19" x14ac:dyDescent="0.25">
      <c r="R5519" s="123">
        <v>41041114</v>
      </c>
      <c r="S5519" s="124" t="s">
        <v>7803</v>
      </c>
    </row>
    <row r="5520" spans="18:19" x14ac:dyDescent="0.25">
      <c r="R5520" s="123">
        <v>41041119</v>
      </c>
      <c r="S5520" s="124" t="s">
        <v>3707</v>
      </c>
    </row>
    <row r="5521" spans="18:19" x14ac:dyDescent="0.25">
      <c r="R5521" s="123">
        <v>4104112</v>
      </c>
      <c r="S5521" s="124" t="s">
        <v>7794</v>
      </c>
    </row>
    <row r="5522" spans="18:19" x14ac:dyDescent="0.25">
      <c r="R5522" s="123">
        <v>41041121</v>
      </c>
      <c r="S5522" s="124" t="s">
        <v>7800</v>
      </c>
    </row>
    <row r="5523" spans="18:19" x14ac:dyDescent="0.25">
      <c r="R5523" s="123">
        <v>41041122</v>
      </c>
      <c r="S5523" s="124" t="s">
        <v>7801</v>
      </c>
    </row>
    <row r="5524" spans="18:19" x14ac:dyDescent="0.25">
      <c r="R5524" s="123">
        <v>41041123</v>
      </c>
      <c r="S5524" s="124" t="s">
        <v>7802</v>
      </c>
    </row>
    <row r="5525" spans="18:19" x14ac:dyDescent="0.25">
      <c r="R5525" s="123">
        <v>41041124</v>
      </c>
      <c r="S5525" s="124" t="s">
        <v>7803</v>
      </c>
    </row>
    <row r="5526" spans="18:19" x14ac:dyDescent="0.25">
      <c r="R5526" s="123">
        <v>41041129</v>
      </c>
      <c r="S5526" s="124" t="s">
        <v>3707</v>
      </c>
    </row>
    <row r="5527" spans="18:19" x14ac:dyDescent="0.25">
      <c r="R5527" s="123">
        <v>41041910</v>
      </c>
      <c r="S5527" s="124" t="s">
        <v>7800</v>
      </c>
    </row>
    <row r="5528" spans="18:19" x14ac:dyDescent="0.25">
      <c r="R5528" s="123">
        <v>41041920</v>
      </c>
      <c r="S5528" s="124" t="s">
        <v>7801</v>
      </c>
    </row>
    <row r="5529" spans="18:19" x14ac:dyDescent="0.25">
      <c r="R5529" s="123">
        <v>41041930</v>
      </c>
      <c r="S5529" s="124" t="s">
        <v>7802</v>
      </c>
    </row>
    <row r="5530" spans="18:19" x14ac:dyDescent="0.25">
      <c r="R5530" s="123">
        <v>41041940</v>
      </c>
      <c r="S5530" s="124" t="s">
        <v>7803</v>
      </c>
    </row>
    <row r="5531" spans="18:19" x14ac:dyDescent="0.25">
      <c r="R5531" s="123">
        <v>41041990</v>
      </c>
      <c r="S5531" s="124" t="s">
        <v>3707</v>
      </c>
    </row>
    <row r="5532" spans="18:19" x14ac:dyDescent="0.25">
      <c r="R5532" s="123">
        <v>41044110</v>
      </c>
      <c r="S5532" s="124" t="s">
        <v>7804</v>
      </c>
    </row>
    <row r="5533" spans="18:19" x14ac:dyDescent="0.25">
      <c r="R5533" s="123">
        <v>41044120</v>
      </c>
      <c r="S5533" s="124" t="s">
        <v>7805</v>
      </c>
    </row>
    <row r="5534" spans="18:19" x14ac:dyDescent="0.25">
      <c r="R5534" s="123">
        <v>41044130</v>
      </c>
      <c r="S5534" s="124" t="s">
        <v>7803</v>
      </c>
    </row>
    <row r="5535" spans="18:19" x14ac:dyDescent="0.25">
      <c r="R5535" s="123">
        <v>41044190</v>
      </c>
      <c r="S5535" s="124" t="s">
        <v>3707</v>
      </c>
    </row>
    <row r="5536" spans="18:19" x14ac:dyDescent="0.25">
      <c r="R5536" s="123">
        <v>41044910</v>
      </c>
      <c r="S5536" s="124" t="s">
        <v>7804</v>
      </c>
    </row>
    <row r="5537" spans="18:19" x14ac:dyDescent="0.25">
      <c r="R5537" s="123">
        <v>41044920</v>
      </c>
      <c r="S5537" s="124" t="s">
        <v>7803</v>
      </c>
    </row>
    <row r="5538" spans="18:19" x14ac:dyDescent="0.25">
      <c r="R5538" s="123">
        <v>41044990</v>
      </c>
      <c r="S5538" s="124" t="s">
        <v>3707</v>
      </c>
    </row>
    <row r="5539" spans="18:19" x14ac:dyDescent="0.25">
      <c r="R5539" s="123">
        <v>41051010</v>
      </c>
      <c r="S5539" s="124" t="s">
        <v>7806</v>
      </c>
    </row>
    <row r="5540" spans="18:19" x14ac:dyDescent="0.25">
      <c r="R5540" s="123">
        <v>4105102</v>
      </c>
      <c r="S5540" s="124" t="s">
        <v>7807</v>
      </c>
    </row>
    <row r="5541" spans="18:19" x14ac:dyDescent="0.25">
      <c r="R5541" s="123">
        <v>41051021</v>
      </c>
      <c r="S5541" s="124" t="s">
        <v>7808</v>
      </c>
    </row>
    <row r="5542" spans="18:19" x14ac:dyDescent="0.25">
      <c r="R5542" s="123">
        <v>41051029</v>
      </c>
      <c r="S5542" s="124" t="s">
        <v>4329</v>
      </c>
    </row>
    <row r="5543" spans="18:19" x14ac:dyDescent="0.25">
      <c r="R5543" s="123">
        <v>41051090</v>
      </c>
      <c r="S5543" s="124" t="s">
        <v>4329</v>
      </c>
    </row>
    <row r="5544" spans="18:19" x14ac:dyDescent="0.25">
      <c r="R5544" s="123">
        <v>41053000</v>
      </c>
      <c r="S5544" s="124" t="s">
        <v>7809</v>
      </c>
    </row>
    <row r="5545" spans="18:19" x14ac:dyDescent="0.25">
      <c r="R5545" s="123">
        <v>41062110</v>
      </c>
      <c r="S5545" s="124" t="s">
        <v>7806</v>
      </c>
    </row>
    <row r="5546" spans="18:19" x14ac:dyDescent="0.25">
      <c r="R5546" s="123">
        <v>4106212</v>
      </c>
      <c r="S5546" s="124" t="s">
        <v>7810</v>
      </c>
    </row>
    <row r="5547" spans="18:19" x14ac:dyDescent="0.25">
      <c r="R5547" s="123">
        <v>41062121</v>
      </c>
      <c r="S5547" s="124" t="s">
        <v>7808</v>
      </c>
    </row>
    <row r="5548" spans="18:19" x14ac:dyDescent="0.25">
      <c r="R5548" s="123">
        <v>41062129</v>
      </c>
      <c r="S5548" s="124" t="s">
        <v>3707</v>
      </c>
    </row>
    <row r="5549" spans="18:19" x14ac:dyDescent="0.25">
      <c r="R5549" s="123">
        <v>41062190</v>
      </c>
      <c r="S5549" s="124" t="s">
        <v>3707</v>
      </c>
    </row>
    <row r="5550" spans="18:19" x14ac:dyDescent="0.25">
      <c r="R5550" s="123">
        <v>41062200</v>
      </c>
      <c r="S5550" s="124" t="s">
        <v>7809</v>
      </c>
    </row>
    <row r="5551" spans="18:19" x14ac:dyDescent="0.25">
      <c r="R5551" s="123">
        <v>41063110</v>
      </c>
      <c r="S5551" s="124" t="s">
        <v>7811</v>
      </c>
    </row>
    <row r="5552" spans="18:19" x14ac:dyDescent="0.25">
      <c r="R5552" s="123">
        <v>41063190</v>
      </c>
      <c r="S5552" s="124" t="s">
        <v>3707</v>
      </c>
    </row>
    <row r="5553" spans="18:19" x14ac:dyDescent="0.25">
      <c r="R5553" s="123">
        <v>41063200</v>
      </c>
      <c r="S5553" s="124" t="s">
        <v>7809</v>
      </c>
    </row>
    <row r="5554" spans="18:19" x14ac:dyDescent="0.25">
      <c r="R5554" s="123">
        <v>41064000</v>
      </c>
      <c r="S5554" s="124" t="s">
        <v>7798</v>
      </c>
    </row>
    <row r="5555" spans="18:19" x14ac:dyDescent="0.25">
      <c r="R5555" s="123">
        <v>41069100</v>
      </c>
      <c r="S5555" s="124" t="s">
        <v>7812</v>
      </c>
    </row>
    <row r="5556" spans="18:19" x14ac:dyDescent="0.25">
      <c r="R5556" s="123">
        <v>41069200</v>
      </c>
      <c r="S5556" s="124" t="s">
        <v>7809</v>
      </c>
    </row>
    <row r="5557" spans="18:19" x14ac:dyDescent="0.25">
      <c r="R5557" s="123">
        <v>41071110</v>
      </c>
      <c r="S5557" s="124" t="s">
        <v>7813</v>
      </c>
    </row>
    <row r="5558" spans="18:19" x14ac:dyDescent="0.25">
      <c r="R5558" s="123">
        <v>41071120</v>
      </c>
      <c r="S5558" s="124" t="s">
        <v>7803</v>
      </c>
    </row>
    <row r="5559" spans="18:19" x14ac:dyDescent="0.25">
      <c r="R5559" s="123">
        <v>41071190</v>
      </c>
      <c r="S5559" s="124" t="s">
        <v>3707</v>
      </c>
    </row>
    <row r="5560" spans="18:19" x14ac:dyDescent="0.25">
      <c r="R5560" s="123">
        <v>41071210</v>
      </c>
      <c r="S5560" s="124" t="s">
        <v>7813</v>
      </c>
    </row>
    <row r="5561" spans="18:19" x14ac:dyDescent="0.25">
      <c r="R5561" s="123">
        <v>41071220</v>
      </c>
      <c r="S5561" s="124" t="s">
        <v>7803</v>
      </c>
    </row>
    <row r="5562" spans="18:19" x14ac:dyDescent="0.25">
      <c r="R5562" s="123">
        <v>41071290</v>
      </c>
      <c r="S5562" s="124" t="s">
        <v>3707</v>
      </c>
    </row>
    <row r="5563" spans="18:19" x14ac:dyDescent="0.25">
      <c r="R5563" s="123">
        <v>41071910</v>
      </c>
      <c r="S5563" s="124" t="s">
        <v>7813</v>
      </c>
    </row>
    <row r="5564" spans="18:19" x14ac:dyDescent="0.25">
      <c r="R5564" s="123">
        <v>41071920</v>
      </c>
      <c r="S5564" s="124" t="s">
        <v>7803</v>
      </c>
    </row>
    <row r="5565" spans="18:19" x14ac:dyDescent="0.25">
      <c r="R5565" s="123">
        <v>41071990</v>
      </c>
      <c r="S5565" s="124" t="s">
        <v>3707</v>
      </c>
    </row>
    <row r="5566" spans="18:19" x14ac:dyDescent="0.25">
      <c r="R5566" s="123">
        <v>41079110</v>
      </c>
      <c r="S5566" s="124" t="s">
        <v>7814</v>
      </c>
    </row>
    <row r="5567" spans="18:19" x14ac:dyDescent="0.25">
      <c r="R5567" s="123">
        <v>41079190</v>
      </c>
      <c r="S5567" s="124" t="s">
        <v>3707</v>
      </c>
    </row>
    <row r="5568" spans="18:19" x14ac:dyDescent="0.25">
      <c r="R5568" s="123">
        <v>41079210</v>
      </c>
      <c r="S5568" s="124" t="s">
        <v>7814</v>
      </c>
    </row>
    <row r="5569" spans="18:19" x14ac:dyDescent="0.25">
      <c r="R5569" s="123">
        <v>41079290</v>
      </c>
      <c r="S5569" s="124" t="s">
        <v>3707</v>
      </c>
    </row>
    <row r="5570" spans="18:19" x14ac:dyDescent="0.25">
      <c r="R5570" s="123">
        <v>41079910</v>
      </c>
      <c r="S5570" s="124" t="s">
        <v>7814</v>
      </c>
    </row>
    <row r="5571" spans="18:19" x14ac:dyDescent="0.25">
      <c r="R5571" s="123">
        <v>41079990</v>
      </c>
      <c r="S5571" s="124" t="s">
        <v>3707</v>
      </c>
    </row>
    <row r="5572" spans="18:19" x14ac:dyDescent="0.25">
      <c r="R5572" s="123">
        <v>41120000</v>
      </c>
      <c r="S5572" s="124" t="s">
        <v>7815</v>
      </c>
    </row>
    <row r="5573" spans="18:19" x14ac:dyDescent="0.25">
      <c r="R5573" s="123">
        <v>41131010</v>
      </c>
      <c r="S5573" s="124" t="s">
        <v>7816</v>
      </c>
    </row>
    <row r="5574" spans="18:19" x14ac:dyDescent="0.25">
      <c r="R5574" s="123">
        <v>41131090</v>
      </c>
      <c r="S5574" s="124" t="s">
        <v>3707</v>
      </c>
    </row>
    <row r="5575" spans="18:19" x14ac:dyDescent="0.25">
      <c r="R5575" s="123">
        <v>41132000</v>
      </c>
      <c r="S5575" s="124" t="s">
        <v>4518</v>
      </c>
    </row>
    <row r="5576" spans="18:19" x14ac:dyDescent="0.25">
      <c r="R5576" s="123">
        <v>41133000</v>
      </c>
      <c r="S5576" s="124" t="s">
        <v>7798</v>
      </c>
    </row>
    <row r="5577" spans="18:19" x14ac:dyDescent="0.25">
      <c r="R5577" s="123">
        <v>41139000</v>
      </c>
      <c r="S5577" s="124" t="s">
        <v>3707</v>
      </c>
    </row>
    <row r="5578" spans="18:19" x14ac:dyDescent="0.25">
      <c r="R5578" s="123">
        <v>41141000</v>
      </c>
      <c r="S5578" s="124" t="s">
        <v>7817</v>
      </c>
    </row>
    <row r="5579" spans="18:19" x14ac:dyDescent="0.25">
      <c r="R5579" s="123">
        <v>41142010</v>
      </c>
      <c r="S5579" s="124" t="s">
        <v>7818</v>
      </c>
    </row>
    <row r="5580" spans="18:19" x14ac:dyDescent="0.25">
      <c r="R5580" s="123">
        <v>41142020</v>
      </c>
      <c r="S5580" s="124" t="s">
        <v>7819</v>
      </c>
    </row>
    <row r="5581" spans="18:19" x14ac:dyDescent="0.25">
      <c r="R5581" s="123">
        <v>41151000</v>
      </c>
      <c r="S5581" s="124" t="s">
        <v>7820</v>
      </c>
    </row>
    <row r="5582" spans="18:19" x14ac:dyDescent="0.25">
      <c r="R5582" s="123">
        <v>41152000</v>
      </c>
      <c r="S5582" s="124" t="s">
        <v>7821</v>
      </c>
    </row>
    <row r="5583" spans="18:19" x14ac:dyDescent="0.25">
      <c r="R5583" s="123">
        <v>42010010</v>
      </c>
      <c r="S5583" s="124" t="s">
        <v>7822</v>
      </c>
    </row>
    <row r="5584" spans="18:19" x14ac:dyDescent="0.25">
      <c r="R5584" s="123">
        <v>42010090</v>
      </c>
      <c r="S5584" s="124" t="s">
        <v>3707</v>
      </c>
    </row>
    <row r="5585" spans="18:19" x14ac:dyDescent="0.25">
      <c r="R5585" s="123">
        <v>42021100</v>
      </c>
      <c r="S5585" s="124" t="s">
        <v>7823</v>
      </c>
    </row>
    <row r="5586" spans="18:19" x14ac:dyDescent="0.25">
      <c r="R5586" s="123">
        <v>42021210</v>
      </c>
      <c r="S5586" s="124" t="s">
        <v>7824</v>
      </c>
    </row>
    <row r="5587" spans="18:19" x14ac:dyDescent="0.25">
      <c r="R5587" s="123">
        <v>42021220</v>
      </c>
      <c r="S5587" s="124" t="s">
        <v>7825</v>
      </c>
    </row>
    <row r="5588" spans="18:19" x14ac:dyDescent="0.25">
      <c r="R5588" s="123">
        <v>42021900</v>
      </c>
      <c r="S5588" s="124" t="s">
        <v>3707</v>
      </c>
    </row>
    <row r="5589" spans="18:19" x14ac:dyDescent="0.25">
      <c r="R5589" s="123">
        <v>42022100</v>
      </c>
      <c r="S5589" s="124" t="s">
        <v>7823</v>
      </c>
    </row>
    <row r="5590" spans="18:19" x14ac:dyDescent="0.25">
      <c r="R5590" s="123">
        <v>42022210</v>
      </c>
      <c r="S5590" s="124" t="s">
        <v>7826</v>
      </c>
    </row>
    <row r="5591" spans="18:19" x14ac:dyDescent="0.25">
      <c r="R5591" s="123">
        <v>42022220</v>
      </c>
      <c r="S5591" s="124" t="s">
        <v>7825</v>
      </c>
    </row>
    <row r="5592" spans="18:19" x14ac:dyDescent="0.25">
      <c r="R5592" s="123">
        <v>42022900</v>
      </c>
      <c r="S5592" s="124" t="s">
        <v>4329</v>
      </c>
    </row>
    <row r="5593" spans="18:19" x14ac:dyDescent="0.25">
      <c r="R5593" s="123">
        <v>42023100</v>
      </c>
      <c r="S5593" s="124" t="s">
        <v>7823</v>
      </c>
    </row>
    <row r="5594" spans="18:19" x14ac:dyDescent="0.25">
      <c r="R5594" s="123">
        <v>42023200</v>
      </c>
      <c r="S5594" s="124" t="s">
        <v>7827</v>
      </c>
    </row>
    <row r="5595" spans="18:19" x14ac:dyDescent="0.25">
      <c r="R5595" s="123">
        <v>42023900</v>
      </c>
      <c r="S5595" s="124" t="s">
        <v>3707</v>
      </c>
    </row>
    <row r="5596" spans="18:19" x14ac:dyDescent="0.25">
      <c r="R5596" s="123">
        <v>42029100</v>
      </c>
      <c r="S5596" s="124" t="s">
        <v>7823</v>
      </c>
    </row>
    <row r="5597" spans="18:19" x14ac:dyDescent="0.25">
      <c r="R5597" s="123">
        <v>42029200</v>
      </c>
      <c r="S5597" s="124" t="s">
        <v>7827</v>
      </c>
    </row>
    <row r="5598" spans="18:19" x14ac:dyDescent="0.25">
      <c r="R5598" s="123">
        <v>42029900</v>
      </c>
      <c r="S5598" s="124" t="s">
        <v>3707</v>
      </c>
    </row>
    <row r="5599" spans="18:19" x14ac:dyDescent="0.25">
      <c r="R5599" s="123">
        <v>42031000</v>
      </c>
      <c r="S5599" s="124" t="s">
        <v>7828</v>
      </c>
    </row>
    <row r="5600" spans="18:19" x14ac:dyDescent="0.25">
      <c r="R5600" s="123">
        <v>42032100</v>
      </c>
      <c r="S5600" s="124" t="s">
        <v>7829</v>
      </c>
    </row>
    <row r="5601" spans="18:19" x14ac:dyDescent="0.25">
      <c r="R5601" s="123">
        <v>42032900</v>
      </c>
      <c r="S5601" s="124" t="s">
        <v>4329</v>
      </c>
    </row>
    <row r="5602" spans="18:19" x14ac:dyDescent="0.25">
      <c r="R5602" s="123">
        <v>42033000</v>
      </c>
      <c r="S5602" s="124" t="s">
        <v>7830</v>
      </c>
    </row>
    <row r="5603" spans="18:19" x14ac:dyDescent="0.25">
      <c r="R5603" s="123">
        <v>42034000</v>
      </c>
      <c r="S5603" s="124" t="s">
        <v>7831</v>
      </c>
    </row>
    <row r="5604" spans="18:19" x14ac:dyDescent="0.25">
      <c r="R5604" s="123">
        <v>42050000</v>
      </c>
      <c r="S5604" s="124" t="s">
        <v>7832</v>
      </c>
    </row>
    <row r="5605" spans="18:19" x14ac:dyDescent="0.25">
      <c r="R5605" s="123">
        <v>42060000</v>
      </c>
      <c r="S5605" s="124" t="s">
        <v>7833</v>
      </c>
    </row>
    <row r="5606" spans="18:19" x14ac:dyDescent="0.25">
      <c r="R5606" s="123">
        <v>43011000</v>
      </c>
      <c r="S5606" s="124" t="s">
        <v>7834</v>
      </c>
    </row>
    <row r="5607" spans="18:19" x14ac:dyDescent="0.25">
      <c r="R5607" s="123">
        <v>43013000</v>
      </c>
      <c r="S5607" s="124" t="s">
        <v>7835</v>
      </c>
    </row>
    <row r="5608" spans="18:19" x14ac:dyDescent="0.25">
      <c r="R5608" s="123">
        <v>43016000</v>
      </c>
      <c r="S5608" s="124" t="s">
        <v>7836</v>
      </c>
    </row>
    <row r="5609" spans="18:19" x14ac:dyDescent="0.25">
      <c r="R5609" s="123">
        <v>43018000</v>
      </c>
      <c r="S5609" s="124" t="s">
        <v>7837</v>
      </c>
    </row>
    <row r="5610" spans="18:19" x14ac:dyDescent="0.25">
      <c r="R5610" s="123">
        <v>43019000</v>
      </c>
      <c r="S5610" s="124" t="s">
        <v>7838</v>
      </c>
    </row>
    <row r="5611" spans="18:19" x14ac:dyDescent="0.25">
      <c r="R5611" s="123">
        <v>43021100</v>
      </c>
      <c r="S5611" s="124" t="s">
        <v>7839</v>
      </c>
    </row>
    <row r="5612" spans="18:19" x14ac:dyDescent="0.25">
      <c r="R5612" s="123">
        <v>43021910</v>
      </c>
      <c r="S5612" s="124" t="s">
        <v>4517</v>
      </c>
    </row>
    <row r="5613" spans="18:19" x14ac:dyDescent="0.25">
      <c r="R5613" s="123">
        <v>43021990</v>
      </c>
      <c r="S5613" s="124" t="s">
        <v>4329</v>
      </c>
    </row>
    <row r="5614" spans="18:19" x14ac:dyDescent="0.25">
      <c r="R5614" s="123">
        <v>43022000</v>
      </c>
      <c r="S5614" s="124" t="s">
        <v>7840</v>
      </c>
    </row>
    <row r="5615" spans="18:19" x14ac:dyDescent="0.25">
      <c r="R5615" s="123">
        <v>43023000</v>
      </c>
      <c r="S5615" s="124" t="s">
        <v>7841</v>
      </c>
    </row>
    <row r="5616" spans="18:19" x14ac:dyDescent="0.25">
      <c r="R5616" s="123">
        <v>43031000</v>
      </c>
      <c r="S5616" s="124" t="s">
        <v>7842</v>
      </c>
    </row>
    <row r="5617" spans="18:19" x14ac:dyDescent="0.25">
      <c r="R5617" s="123">
        <v>43039000</v>
      </c>
      <c r="S5617" s="124" t="s">
        <v>3707</v>
      </c>
    </row>
    <row r="5618" spans="18:19" x14ac:dyDescent="0.25">
      <c r="R5618" s="123">
        <v>43040000</v>
      </c>
      <c r="S5618" s="124" t="s">
        <v>7843</v>
      </c>
    </row>
    <row r="5619" spans="18:19" x14ac:dyDescent="0.25">
      <c r="R5619" s="123">
        <v>44011100</v>
      </c>
      <c r="S5619" s="124" t="s">
        <v>7844</v>
      </c>
    </row>
    <row r="5620" spans="18:19" x14ac:dyDescent="0.25">
      <c r="R5620" s="123">
        <v>44011200</v>
      </c>
      <c r="S5620" s="124" t="s">
        <v>7845</v>
      </c>
    </row>
    <row r="5621" spans="18:19" x14ac:dyDescent="0.25">
      <c r="R5621" s="123">
        <v>44012100</v>
      </c>
      <c r="S5621" s="124" t="s">
        <v>7844</v>
      </c>
    </row>
    <row r="5622" spans="18:19" x14ac:dyDescent="0.25">
      <c r="R5622" s="123">
        <v>44012200</v>
      </c>
      <c r="S5622" s="124" t="s">
        <v>7845</v>
      </c>
    </row>
    <row r="5623" spans="18:19" x14ac:dyDescent="0.25">
      <c r="R5623" s="123">
        <v>44013100</v>
      </c>
      <c r="S5623" s="124" t="s">
        <v>7846</v>
      </c>
    </row>
    <row r="5624" spans="18:19" x14ac:dyDescent="0.25">
      <c r="R5624" s="123">
        <v>44013900</v>
      </c>
      <c r="S5624" s="124" t="s">
        <v>3707</v>
      </c>
    </row>
    <row r="5625" spans="18:19" x14ac:dyDescent="0.25">
      <c r="R5625" s="123">
        <v>44014000</v>
      </c>
      <c r="S5625" s="124" t="s">
        <v>7847</v>
      </c>
    </row>
    <row r="5626" spans="18:19" x14ac:dyDescent="0.25">
      <c r="R5626" s="123">
        <v>44021000</v>
      </c>
      <c r="S5626" s="124" t="s">
        <v>7848</v>
      </c>
    </row>
    <row r="5627" spans="18:19" x14ac:dyDescent="0.25">
      <c r="R5627" s="123">
        <v>44029000</v>
      </c>
      <c r="S5627" s="124" t="s">
        <v>3707</v>
      </c>
    </row>
    <row r="5628" spans="18:19" x14ac:dyDescent="0.25">
      <c r="R5628" s="123">
        <v>44031100</v>
      </c>
      <c r="S5628" s="124" t="s">
        <v>7844</v>
      </c>
    </row>
    <row r="5629" spans="18:19" x14ac:dyDescent="0.25">
      <c r="R5629" s="123">
        <v>44031200</v>
      </c>
      <c r="S5629" s="124" t="s">
        <v>7845</v>
      </c>
    </row>
    <row r="5630" spans="18:19" x14ac:dyDescent="0.25">
      <c r="R5630" s="123">
        <v>44032100</v>
      </c>
      <c r="S5630" s="124" t="s">
        <v>7849</v>
      </c>
    </row>
    <row r="5631" spans="18:19" x14ac:dyDescent="0.25">
      <c r="R5631" s="123">
        <v>44032200</v>
      </c>
      <c r="S5631" s="124" t="s">
        <v>7850</v>
      </c>
    </row>
    <row r="5632" spans="18:19" x14ac:dyDescent="0.25">
      <c r="R5632" s="123">
        <v>44032300</v>
      </c>
      <c r="S5632" s="124" t="s">
        <v>7851</v>
      </c>
    </row>
    <row r="5633" spans="18:19" x14ac:dyDescent="0.25">
      <c r="R5633" s="123">
        <v>44032400</v>
      </c>
      <c r="S5633" s="124" t="s">
        <v>7852</v>
      </c>
    </row>
    <row r="5634" spans="18:19" x14ac:dyDescent="0.25">
      <c r="R5634" s="123">
        <v>44032500</v>
      </c>
      <c r="S5634" s="124" t="s">
        <v>7853</v>
      </c>
    </row>
    <row r="5635" spans="18:19" x14ac:dyDescent="0.25">
      <c r="R5635" s="123">
        <v>44032600</v>
      </c>
      <c r="S5635" s="124" t="s">
        <v>4329</v>
      </c>
    </row>
    <row r="5636" spans="18:19" x14ac:dyDescent="0.25">
      <c r="R5636" s="123">
        <v>44034100</v>
      </c>
      <c r="S5636" s="124" t="s">
        <v>7854</v>
      </c>
    </row>
    <row r="5637" spans="18:19" x14ac:dyDescent="0.25">
      <c r="R5637" s="123">
        <v>44034900</v>
      </c>
      <c r="S5637" s="124" t="s">
        <v>4329</v>
      </c>
    </row>
    <row r="5638" spans="18:19" x14ac:dyDescent="0.25">
      <c r="R5638" s="123">
        <v>44039100</v>
      </c>
      <c r="S5638" s="124" t="s">
        <v>7855</v>
      </c>
    </row>
    <row r="5639" spans="18:19" x14ac:dyDescent="0.25">
      <c r="R5639" s="123">
        <v>44039300</v>
      </c>
      <c r="S5639" s="124" t="s">
        <v>7856</v>
      </c>
    </row>
    <row r="5640" spans="18:19" x14ac:dyDescent="0.25">
      <c r="R5640" s="123">
        <v>44039400</v>
      </c>
      <c r="S5640" s="124" t="s">
        <v>7857</v>
      </c>
    </row>
    <row r="5641" spans="18:19" x14ac:dyDescent="0.25">
      <c r="R5641" s="123">
        <v>44039500</v>
      </c>
      <c r="S5641" s="124" t="s">
        <v>7858</v>
      </c>
    </row>
    <row r="5642" spans="18:19" x14ac:dyDescent="0.25">
      <c r="R5642" s="123">
        <v>44039600</v>
      </c>
      <c r="S5642" s="124" t="s">
        <v>7859</v>
      </c>
    </row>
    <row r="5643" spans="18:19" x14ac:dyDescent="0.25">
      <c r="R5643" s="123">
        <v>44039700</v>
      </c>
      <c r="S5643" s="124" t="s">
        <v>7860</v>
      </c>
    </row>
    <row r="5644" spans="18:19" x14ac:dyDescent="0.25">
      <c r="R5644" s="123">
        <v>44039800</v>
      </c>
      <c r="S5644" s="124" t="s">
        <v>7861</v>
      </c>
    </row>
    <row r="5645" spans="18:19" x14ac:dyDescent="0.25">
      <c r="R5645" s="123">
        <v>44039900</v>
      </c>
      <c r="S5645" s="124" t="s">
        <v>4329</v>
      </c>
    </row>
    <row r="5646" spans="18:19" x14ac:dyDescent="0.25">
      <c r="R5646" s="123">
        <v>44041000</v>
      </c>
      <c r="S5646" s="124" t="s">
        <v>7844</v>
      </c>
    </row>
    <row r="5647" spans="18:19" x14ac:dyDescent="0.25">
      <c r="R5647" s="123">
        <v>44042000</v>
      </c>
      <c r="S5647" s="124" t="s">
        <v>7845</v>
      </c>
    </row>
    <row r="5648" spans="18:19" x14ac:dyDescent="0.25">
      <c r="R5648" s="123">
        <v>44050000</v>
      </c>
      <c r="S5648" s="124" t="s">
        <v>7862</v>
      </c>
    </row>
    <row r="5649" spans="18:19" x14ac:dyDescent="0.25">
      <c r="R5649" s="123">
        <v>44061100</v>
      </c>
      <c r="S5649" s="124" t="s">
        <v>7844</v>
      </c>
    </row>
    <row r="5650" spans="18:19" x14ac:dyDescent="0.25">
      <c r="R5650" s="123">
        <v>44061200</v>
      </c>
      <c r="S5650" s="124" t="s">
        <v>7845</v>
      </c>
    </row>
    <row r="5651" spans="18:19" x14ac:dyDescent="0.25">
      <c r="R5651" s="123">
        <v>44069100</v>
      </c>
      <c r="S5651" s="124" t="s">
        <v>7844</v>
      </c>
    </row>
    <row r="5652" spans="18:19" x14ac:dyDescent="0.25">
      <c r="R5652" s="123">
        <v>44069200</v>
      </c>
      <c r="S5652" s="124" t="s">
        <v>7845</v>
      </c>
    </row>
    <row r="5653" spans="18:19" x14ac:dyDescent="0.25">
      <c r="R5653" s="123">
        <v>44071100</v>
      </c>
      <c r="S5653" s="124" t="s">
        <v>7863</v>
      </c>
    </row>
    <row r="5654" spans="18:19" x14ac:dyDescent="0.25">
      <c r="R5654" s="123">
        <v>44071200</v>
      </c>
      <c r="S5654" s="124" t="s">
        <v>7864</v>
      </c>
    </row>
    <row r="5655" spans="18:19" x14ac:dyDescent="0.25">
      <c r="R5655" s="123">
        <v>44071900</v>
      </c>
      <c r="S5655" s="124" t="s">
        <v>4329</v>
      </c>
    </row>
    <row r="5656" spans="18:19" x14ac:dyDescent="0.25">
      <c r="R5656" s="123">
        <v>44072100</v>
      </c>
      <c r="S5656" s="124" t="s">
        <v>7865</v>
      </c>
    </row>
    <row r="5657" spans="18:19" x14ac:dyDescent="0.25">
      <c r="R5657" s="123">
        <v>44072200</v>
      </c>
      <c r="S5657" s="124" t="s">
        <v>7866</v>
      </c>
    </row>
    <row r="5658" spans="18:19" x14ac:dyDescent="0.25">
      <c r="R5658" s="123">
        <v>44072500</v>
      </c>
      <c r="S5658" s="124" t="s">
        <v>7854</v>
      </c>
    </row>
    <row r="5659" spans="18:19" x14ac:dyDescent="0.25">
      <c r="R5659" s="123">
        <v>44072600</v>
      </c>
      <c r="S5659" s="124" t="s">
        <v>7867</v>
      </c>
    </row>
    <row r="5660" spans="18:19" x14ac:dyDescent="0.25">
      <c r="R5660" s="123">
        <v>44072700</v>
      </c>
      <c r="S5660" s="124" t="s">
        <v>7868</v>
      </c>
    </row>
    <row r="5661" spans="18:19" x14ac:dyDescent="0.25">
      <c r="R5661" s="123">
        <v>44072800</v>
      </c>
      <c r="S5661" s="124" t="s">
        <v>7869</v>
      </c>
    </row>
    <row r="5662" spans="18:19" x14ac:dyDescent="0.25">
      <c r="R5662" s="123">
        <v>44072910</v>
      </c>
      <c r="S5662" s="124" t="s">
        <v>7187</v>
      </c>
    </row>
    <row r="5663" spans="18:19" x14ac:dyDescent="0.25">
      <c r="R5663" s="123">
        <v>44072920</v>
      </c>
      <c r="S5663" s="124" t="s">
        <v>7870</v>
      </c>
    </row>
    <row r="5664" spans="18:19" x14ac:dyDescent="0.25">
      <c r="R5664" s="123">
        <v>44072930</v>
      </c>
      <c r="S5664" s="124" t="s">
        <v>7871</v>
      </c>
    </row>
    <row r="5665" spans="18:19" x14ac:dyDescent="0.25">
      <c r="R5665" s="123">
        <v>44072940</v>
      </c>
      <c r="S5665" s="124" t="s">
        <v>7872</v>
      </c>
    </row>
    <row r="5666" spans="18:19" x14ac:dyDescent="0.25">
      <c r="R5666" s="123">
        <v>44072950</v>
      </c>
      <c r="S5666" s="124" t="s">
        <v>7873</v>
      </c>
    </row>
    <row r="5667" spans="18:19" x14ac:dyDescent="0.25">
      <c r="R5667" s="123">
        <v>44072960</v>
      </c>
      <c r="S5667" s="124" t="s">
        <v>7874</v>
      </c>
    </row>
    <row r="5668" spans="18:19" x14ac:dyDescent="0.25">
      <c r="R5668" s="123">
        <v>44072970</v>
      </c>
      <c r="S5668" s="124" t="s">
        <v>7875</v>
      </c>
    </row>
    <row r="5669" spans="18:19" x14ac:dyDescent="0.25">
      <c r="R5669" s="123">
        <v>44072990</v>
      </c>
      <c r="S5669" s="124" t="s">
        <v>4329</v>
      </c>
    </row>
    <row r="5670" spans="18:19" x14ac:dyDescent="0.25">
      <c r="R5670" s="123">
        <v>44079100</v>
      </c>
      <c r="S5670" s="124" t="s">
        <v>7855</v>
      </c>
    </row>
    <row r="5671" spans="18:19" x14ac:dyDescent="0.25">
      <c r="R5671" s="123">
        <v>44079200</v>
      </c>
      <c r="S5671" s="124" t="s">
        <v>7876</v>
      </c>
    </row>
    <row r="5672" spans="18:19" x14ac:dyDescent="0.25">
      <c r="R5672" s="123">
        <v>44079300</v>
      </c>
      <c r="S5672" s="124" t="s">
        <v>7877</v>
      </c>
    </row>
    <row r="5673" spans="18:19" x14ac:dyDescent="0.25">
      <c r="R5673" s="123">
        <v>44079400</v>
      </c>
      <c r="S5673" s="124" t="s">
        <v>7878</v>
      </c>
    </row>
    <row r="5674" spans="18:19" x14ac:dyDescent="0.25">
      <c r="R5674" s="123">
        <v>44079500</v>
      </c>
      <c r="S5674" s="124" t="s">
        <v>7879</v>
      </c>
    </row>
    <row r="5675" spans="18:19" x14ac:dyDescent="0.25">
      <c r="R5675" s="123">
        <v>44079600</v>
      </c>
      <c r="S5675" s="124" t="s">
        <v>7880</v>
      </c>
    </row>
    <row r="5676" spans="18:19" x14ac:dyDescent="0.25">
      <c r="R5676" s="123">
        <v>44079700</v>
      </c>
      <c r="S5676" s="124" t="s">
        <v>7860</v>
      </c>
    </row>
    <row r="5677" spans="18:19" x14ac:dyDescent="0.25">
      <c r="R5677" s="123">
        <v>44079920</v>
      </c>
      <c r="S5677" s="124" t="s">
        <v>7881</v>
      </c>
    </row>
    <row r="5678" spans="18:19" x14ac:dyDescent="0.25">
      <c r="R5678" s="123">
        <v>44079930</v>
      </c>
      <c r="S5678" s="124" t="s">
        <v>7882</v>
      </c>
    </row>
    <row r="5679" spans="18:19" x14ac:dyDescent="0.25">
      <c r="R5679" s="123">
        <v>44079960</v>
      </c>
      <c r="S5679" s="124" t="s">
        <v>7883</v>
      </c>
    </row>
    <row r="5680" spans="18:19" x14ac:dyDescent="0.25">
      <c r="R5680" s="123">
        <v>44079970</v>
      </c>
      <c r="S5680" s="124" t="s">
        <v>7884</v>
      </c>
    </row>
    <row r="5681" spans="18:19" x14ac:dyDescent="0.25">
      <c r="R5681" s="123">
        <v>44079990</v>
      </c>
      <c r="S5681" s="124" t="s">
        <v>4329</v>
      </c>
    </row>
    <row r="5682" spans="18:19" x14ac:dyDescent="0.25">
      <c r="R5682" s="123">
        <v>44081010</v>
      </c>
      <c r="S5682" s="124" t="s">
        <v>7885</v>
      </c>
    </row>
    <row r="5683" spans="18:19" x14ac:dyDescent="0.25">
      <c r="R5683" s="123">
        <v>4408109</v>
      </c>
      <c r="S5683" s="124" t="s">
        <v>4329</v>
      </c>
    </row>
    <row r="5684" spans="18:19" x14ac:dyDescent="0.25">
      <c r="R5684" s="123">
        <v>44081091</v>
      </c>
      <c r="S5684" s="124" t="s">
        <v>7886</v>
      </c>
    </row>
    <row r="5685" spans="18:19" x14ac:dyDescent="0.25">
      <c r="R5685" s="123">
        <v>44081099</v>
      </c>
      <c r="S5685" s="124" t="s">
        <v>4329</v>
      </c>
    </row>
    <row r="5686" spans="18:19" x14ac:dyDescent="0.25">
      <c r="R5686" s="123">
        <v>44083110</v>
      </c>
      <c r="S5686" s="124" t="s">
        <v>7885</v>
      </c>
    </row>
    <row r="5687" spans="18:19" x14ac:dyDescent="0.25">
      <c r="R5687" s="123">
        <v>44083190</v>
      </c>
      <c r="S5687" s="124" t="s">
        <v>4329</v>
      </c>
    </row>
    <row r="5688" spans="18:19" x14ac:dyDescent="0.25">
      <c r="R5688" s="123">
        <v>44083910</v>
      </c>
      <c r="S5688" s="124" t="s">
        <v>7885</v>
      </c>
    </row>
    <row r="5689" spans="18:19" x14ac:dyDescent="0.25">
      <c r="R5689" s="123">
        <v>4408399</v>
      </c>
      <c r="S5689" s="124" t="s">
        <v>4329</v>
      </c>
    </row>
    <row r="5690" spans="18:19" x14ac:dyDescent="0.25">
      <c r="R5690" s="123">
        <v>44083991</v>
      </c>
      <c r="S5690" s="124" t="s">
        <v>7187</v>
      </c>
    </row>
    <row r="5691" spans="18:19" x14ac:dyDescent="0.25">
      <c r="R5691" s="123">
        <v>44083992</v>
      </c>
      <c r="S5691" s="124" t="s">
        <v>7871</v>
      </c>
    </row>
    <row r="5692" spans="18:19" x14ac:dyDescent="0.25">
      <c r="R5692" s="123">
        <v>44083999</v>
      </c>
      <c r="S5692" s="124" t="s">
        <v>4329</v>
      </c>
    </row>
    <row r="5693" spans="18:19" x14ac:dyDescent="0.25">
      <c r="R5693" s="123">
        <v>44089010</v>
      </c>
      <c r="S5693" s="124" t="s">
        <v>7885</v>
      </c>
    </row>
    <row r="5694" spans="18:19" x14ac:dyDescent="0.25">
      <c r="R5694" s="123">
        <v>44089090</v>
      </c>
      <c r="S5694" s="124" t="s">
        <v>4329</v>
      </c>
    </row>
    <row r="5695" spans="18:19" x14ac:dyDescent="0.25">
      <c r="R5695" s="123">
        <v>44091000</v>
      </c>
      <c r="S5695" s="124" t="s">
        <v>7844</v>
      </c>
    </row>
    <row r="5696" spans="18:19" x14ac:dyDescent="0.25">
      <c r="R5696" s="123">
        <v>44092100</v>
      </c>
      <c r="S5696" s="124" t="s">
        <v>7848</v>
      </c>
    </row>
    <row r="5697" spans="18:19" x14ac:dyDescent="0.25">
      <c r="R5697" s="123">
        <v>44092200</v>
      </c>
      <c r="S5697" s="124" t="s">
        <v>7887</v>
      </c>
    </row>
    <row r="5698" spans="18:19" x14ac:dyDescent="0.25">
      <c r="R5698" s="123">
        <v>44092900</v>
      </c>
      <c r="S5698" s="124" t="s">
        <v>4329</v>
      </c>
    </row>
    <row r="5699" spans="18:19" x14ac:dyDescent="0.25">
      <c r="R5699" s="123">
        <v>44101110</v>
      </c>
      <c r="S5699" s="124" t="s">
        <v>7888</v>
      </c>
    </row>
    <row r="5700" spans="18:19" x14ac:dyDescent="0.25">
      <c r="R5700" s="123">
        <v>4410112</v>
      </c>
      <c r="S5700" s="124" t="s">
        <v>7889</v>
      </c>
    </row>
    <row r="5701" spans="18:19" x14ac:dyDescent="0.25">
      <c r="R5701" s="123">
        <v>44101121</v>
      </c>
      <c r="S5701" s="124" t="s">
        <v>7890</v>
      </c>
    </row>
    <row r="5702" spans="18:19" x14ac:dyDescent="0.25">
      <c r="R5702" s="123">
        <v>44101129</v>
      </c>
      <c r="S5702" s="124" t="s">
        <v>3707</v>
      </c>
    </row>
    <row r="5703" spans="18:19" x14ac:dyDescent="0.25">
      <c r="R5703" s="123">
        <v>44101190</v>
      </c>
      <c r="S5703" s="124" t="s">
        <v>3707</v>
      </c>
    </row>
    <row r="5704" spans="18:19" x14ac:dyDescent="0.25">
      <c r="R5704" s="123">
        <v>44101210</v>
      </c>
      <c r="S5704" s="124" t="s">
        <v>7888</v>
      </c>
    </row>
    <row r="5705" spans="18:19" x14ac:dyDescent="0.25">
      <c r="R5705" s="123">
        <v>44101290</v>
      </c>
      <c r="S5705" s="124" t="s">
        <v>3707</v>
      </c>
    </row>
    <row r="5706" spans="18:19" x14ac:dyDescent="0.25">
      <c r="R5706" s="123">
        <v>4410191</v>
      </c>
      <c r="S5706" s="124" t="s">
        <v>7891</v>
      </c>
    </row>
    <row r="5707" spans="18:19" x14ac:dyDescent="0.25">
      <c r="R5707" s="123">
        <v>44101911</v>
      </c>
      <c r="S5707" s="124" t="s">
        <v>7888</v>
      </c>
    </row>
    <row r="5708" spans="18:19" x14ac:dyDescent="0.25">
      <c r="R5708" s="123">
        <v>44101919</v>
      </c>
      <c r="S5708" s="124" t="s">
        <v>3707</v>
      </c>
    </row>
    <row r="5709" spans="18:19" x14ac:dyDescent="0.25">
      <c r="R5709" s="123">
        <v>4410199</v>
      </c>
      <c r="S5709" s="124" t="s">
        <v>3707</v>
      </c>
    </row>
    <row r="5710" spans="18:19" x14ac:dyDescent="0.25">
      <c r="R5710" s="123">
        <v>44101991</v>
      </c>
      <c r="S5710" s="124" t="s">
        <v>7888</v>
      </c>
    </row>
    <row r="5711" spans="18:19" x14ac:dyDescent="0.25">
      <c r="R5711" s="123">
        <v>44101992</v>
      </c>
      <c r="S5711" s="124" t="s">
        <v>7889</v>
      </c>
    </row>
    <row r="5712" spans="18:19" x14ac:dyDescent="0.25">
      <c r="R5712" s="123">
        <v>44101999</v>
      </c>
      <c r="S5712" s="124" t="s">
        <v>3707</v>
      </c>
    </row>
    <row r="5713" spans="18:19" x14ac:dyDescent="0.25">
      <c r="R5713" s="123">
        <v>44109000</v>
      </c>
      <c r="S5713" s="124" t="s">
        <v>3707</v>
      </c>
    </row>
    <row r="5714" spans="18:19" x14ac:dyDescent="0.25">
      <c r="R5714" s="123">
        <v>44111210</v>
      </c>
      <c r="S5714" s="124" t="s">
        <v>7892</v>
      </c>
    </row>
    <row r="5715" spans="18:19" x14ac:dyDescent="0.25">
      <c r="R5715" s="123">
        <v>44111290</v>
      </c>
      <c r="S5715" s="124" t="s">
        <v>3707</v>
      </c>
    </row>
    <row r="5716" spans="18:19" x14ac:dyDescent="0.25">
      <c r="R5716" s="123">
        <v>44111310</v>
      </c>
      <c r="S5716" s="124" t="s">
        <v>7892</v>
      </c>
    </row>
    <row r="5717" spans="18:19" x14ac:dyDescent="0.25">
      <c r="R5717" s="123">
        <v>4411139</v>
      </c>
      <c r="S5717" s="124" t="s">
        <v>3707</v>
      </c>
    </row>
    <row r="5718" spans="18:19" x14ac:dyDescent="0.25">
      <c r="R5718" s="123">
        <v>44111391</v>
      </c>
      <c r="S5718" s="124" t="s">
        <v>7893</v>
      </c>
    </row>
    <row r="5719" spans="18:19" x14ac:dyDescent="0.25">
      <c r="R5719" s="123">
        <v>44111399</v>
      </c>
      <c r="S5719" s="124" t="s">
        <v>3707</v>
      </c>
    </row>
    <row r="5720" spans="18:19" x14ac:dyDescent="0.25">
      <c r="R5720" s="123">
        <v>44111410</v>
      </c>
      <c r="S5720" s="124" t="s">
        <v>7892</v>
      </c>
    </row>
    <row r="5721" spans="18:19" x14ac:dyDescent="0.25">
      <c r="R5721" s="123">
        <v>44111490</v>
      </c>
      <c r="S5721" s="124" t="s">
        <v>3707</v>
      </c>
    </row>
    <row r="5722" spans="18:19" x14ac:dyDescent="0.25">
      <c r="R5722" s="123">
        <v>44119210</v>
      </c>
      <c r="S5722" s="124" t="s">
        <v>7892</v>
      </c>
    </row>
    <row r="5723" spans="18:19" x14ac:dyDescent="0.25">
      <c r="R5723" s="123">
        <v>44119290</v>
      </c>
      <c r="S5723" s="124" t="s">
        <v>3707</v>
      </c>
    </row>
    <row r="5724" spans="18:19" x14ac:dyDescent="0.25">
      <c r="R5724" s="123">
        <v>44119310</v>
      </c>
      <c r="S5724" s="124" t="s">
        <v>7892</v>
      </c>
    </row>
    <row r="5725" spans="18:19" x14ac:dyDescent="0.25">
      <c r="R5725" s="123">
        <v>44119390</v>
      </c>
      <c r="S5725" s="124" t="s">
        <v>3707</v>
      </c>
    </row>
    <row r="5726" spans="18:19" x14ac:dyDescent="0.25">
      <c r="R5726" s="123">
        <v>44119410</v>
      </c>
      <c r="S5726" s="124" t="s">
        <v>7892</v>
      </c>
    </row>
    <row r="5727" spans="18:19" x14ac:dyDescent="0.25">
      <c r="R5727" s="123">
        <v>44119490</v>
      </c>
      <c r="S5727" s="124" t="s">
        <v>3707</v>
      </c>
    </row>
    <row r="5728" spans="18:19" x14ac:dyDescent="0.25">
      <c r="R5728" s="123">
        <v>44121000</v>
      </c>
      <c r="S5728" s="124" t="s">
        <v>7848</v>
      </c>
    </row>
    <row r="5729" spans="18:19" x14ac:dyDescent="0.25">
      <c r="R5729" s="123">
        <v>44123100</v>
      </c>
      <c r="S5729" s="124" t="s">
        <v>7894</v>
      </c>
    </row>
    <row r="5730" spans="18:19" x14ac:dyDescent="0.25">
      <c r="R5730" s="123">
        <v>44123300</v>
      </c>
      <c r="S5730" s="124" t="s">
        <v>7895</v>
      </c>
    </row>
    <row r="5731" spans="18:19" x14ac:dyDescent="0.25">
      <c r="R5731" s="123">
        <v>44123400</v>
      </c>
      <c r="S5731" s="124" t="s">
        <v>7896</v>
      </c>
    </row>
    <row r="5732" spans="18:19" x14ac:dyDescent="0.25">
      <c r="R5732" s="123">
        <v>44123900</v>
      </c>
      <c r="S5732" s="124" t="s">
        <v>7897</v>
      </c>
    </row>
    <row r="5733" spans="18:19" x14ac:dyDescent="0.25">
      <c r="R5733" s="123">
        <v>44129400</v>
      </c>
      <c r="S5733" s="124" t="s">
        <v>7898</v>
      </c>
    </row>
    <row r="5734" spans="18:19" x14ac:dyDescent="0.25">
      <c r="R5734" s="123">
        <v>44129900</v>
      </c>
      <c r="S5734" s="124" t="s">
        <v>4329</v>
      </c>
    </row>
    <row r="5735" spans="18:19" x14ac:dyDescent="0.25">
      <c r="R5735" s="123">
        <v>44130000</v>
      </c>
      <c r="S5735" s="124" t="s">
        <v>7899</v>
      </c>
    </row>
    <row r="5736" spans="18:19" x14ac:dyDescent="0.25">
      <c r="R5736" s="123">
        <v>44140000</v>
      </c>
      <c r="S5736" s="124" t="s">
        <v>7900</v>
      </c>
    </row>
    <row r="5737" spans="18:19" x14ac:dyDescent="0.25">
      <c r="R5737" s="123">
        <v>44151000</v>
      </c>
      <c r="S5737" s="124" t="s">
        <v>7901</v>
      </c>
    </row>
    <row r="5738" spans="18:19" x14ac:dyDescent="0.25">
      <c r="R5738" s="123">
        <v>44152000</v>
      </c>
      <c r="S5738" s="124" t="s">
        <v>7902</v>
      </c>
    </row>
    <row r="5739" spans="18:19" x14ac:dyDescent="0.25">
      <c r="R5739" s="123">
        <v>44160010</v>
      </c>
      <c r="S5739" s="124" t="s">
        <v>7855</v>
      </c>
    </row>
    <row r="5740" spans="18:19" x14ac:dyDescent="0.25">
      <c r="R5740" s="123">
        <v>44160090</v>
      </c>
      <c r="S5740" s="124" t="s">
        <v>3707</v>
      </c>
    </row>
    <row r="5741" spans="18:19" x14ac:dyDescent="0.25">
      <c r="R5741" s="123">
        <v>44170010</v>
      </c>
      <c r="S5741" s="124" t="s">
        <v>7903</v>
      </c>
    </row>
    <row r="5742" spans="18:19" x14ac:dyDescent="0.25">
      <c r="R5742" s="123">
        <v>44170020</v>
      </c>
      <c r="S5742" s="124" t="s">
        <v>7904</v>
      </c>
    </row>
    <row r="5743" spans="18:19" x14ac:dyDescent="0.25">
      <c r="R5743" s="123">
        <v>44170090</v>
      </c>
      <c r="S5743" s="124" t="s">
        <v>3707</v>
      </c>
    </row>
    <row r="5744" spans="18:19" x14ac:dyDescent="0.25">
      <c r="R5744" s="123">
        <v>44181000</v>
      </c>
      <c r="S5744" s="124" t="s">
        <v>7905</v>
      </c>
    </row>
    <row r="5745" spans="18:19" x14ac:dyDescent="0.25">
      <c r="R5745" s="123">
        <v>44182000</v>
      </c>
      <c r="S5745" s="124" t="s">
        <v>7906</v>
      </c>
    </row>
    <row r="5746" spans="18:19" x14ac:dyDescent="0.25">
      <c r="R5746" s="123">
        <v>44184000</v>
      </c>
      <c r="S5746" s="124" t="s">
        <v>7907</v>
      </c>
    </row>
    <row r="5747" spans="18:19" x14ac:dyDescent="0.25">
      <c r="R5747" s="123">
        <v>44185000</v>
      </c>
      <c r="S5747" s="124" t="s">
        <v>7908</v>
      </c>
    </row>
    <row r="5748" spans="18:19" x14ac:dyDescent="0.25">
      <c r="R5748" s="123">
        <v>44186000</v>
      </c>
      <c r="S5748" s="124" t="s">
        <v>7909</v>
      </c>
    </row>
    <row r="5749" spans="18:19" x14ac:dyDescent="0.25">
      <c r="R5749" s="123">
        <v>44187300</v>
      </c>
      <c r="S5749" s="124" t="s">
        <v>7910</v>
      </c>
    </row>
    <row r="5750" spans="18:19" x14ac:dyDescent="0.25">
      <c r="R5750" s="123">
        <v>44187400</v>
      </c>
      <c r="S5750" s="124" t="s">
        <v>7911</v>
      </c>
    </row>
    <row r="5751" spans="18:19" x14ac:dyDescent="0.25">
      <c r="R5751" s="123">
        <v>44187500</v>
      </c>
      <c r="S5751" s="124" t="s">
        <v>7912</v>
      </c>
    </row>
    <row r="5752" spans="18:19" x14ac:dyDescent="0.25">
      <c r="R5752" s="123">
        <v>44187900</v>
      </c>
      <c r="S5752" s="124" t="s">
        <v>3707</v>
      </c>
    </row>
    <row r="5753" spans="18:19" x14ac:dyDescent="0.25">
      <c r="R5753" s="123">
        <v>44189100</v>
      </c>
      <c r="S5753" s="124" t="s">
        <v>7848</v>
      </c>
    </row>
    <row r="5754" spans="18:19" x14ac:dyDescent="0.25">
      <c r="R5754" s="123">
        <v>44189900</v>
      </c>
      <c r="S5754" s="124" t="s">
        <v>4329</v>
      </c>
    </row>
    <row r="5755" spans="18:19" x14ac:dyDescent="0.25">
      <c r="R5755" s="123">
        <v>44191100</v>
      </c>
      <c r="S5755" s="124" t="s">
        <v>7913</v>
      </c>
    </row>
    <row r="5756" spans="18:19" x14ac:dyDescent="0.25">
      <c r="R5756" s="123">
        <v>44191200</v>
      </c>
      <c r="S5756" s="124" t="s">
        <v>7914</v>
      </c>
    </row>
    <row r="5757" spans="18:19" x14ac:dyDescent="0.25">
      <c r="R5757" s="123">
        <v>44191900</v>
      </c>
      <c r="S5757" s="124" t="s">
        <v>3707</v>
      </c>
    </row>
    <row r="5758" spans="18:19" x14ac:dyDescent="0.25">
      <c r="R5758" s="123">
        <v>44199000</v>
      </c>
      <c r="S5758" s="124" t="s">
        <v>3707</v>
      </c>
    </row>
    <row r="5759" spans="18:19" x14ac:dyDescent="0.25">
      <c r="R5759" s="123">
        <v>44201000</v>
      </c>
      <c r="S5759" s="124" t="s">
        <v>7915</v>
      </c>
    </row>
    <row r="5760" spans="18:19" x14ac:dyDescent="0.25">
      <c r="R5760" s="123">
        <v>44209000</v>
      </c>
      <c r="S5760" s="124" t="s">
        <v>3707</v>
      </c>
    </row>
    <row r="5761" spans="18:19" x14ac:dyDescent="0.25">
      <c r="R5761" s="123">
        <v>44211000</v>
      </c>
      <c r="S5761" s="124" t="s">
        <v>7916</v>
      </c>
    </row>
    <row r="5762" spans="18:19" x14ac:dyDescent="0.25">
      <c r="R5762" s="123">
        <v>44219100</v>
      </c>
      <c r="S5762" s="124" t="s">
        <v>7848</v>
      </c>
    </row>
    <row r="5763" spans="18:19" x14ac:dyDescent="0.25">
      <c r="R5763" s="123">
        <v>44219900</v>
      </c>
      <c r="S5763" s="124" t="s">
        <v>4329</v>
      </c>
    </row>
    <row r="5764" spans="18:19" x14ac:dyDescent="0.25">
      <c r="R5764" s="123">
        <v>45011000</v>
      </c>
      <c r="S5764" s="124" t="s">
        <v>7917</v>
      </c>
    </row>
    <row r="5765" spans="18:19" x14ac:dyDescent="0.25">
      <c r="R5765" s="123">
        <v>45019000</v>
      </c>
      <c r="S5765" s="124" t="s">
        <v>3707</v>
      </c>
    </row>
    <row r="5766" spans="18:19" x14ac:dyDescent="0.25">
      <c r="R5766" s="123">
        <v>45020000</v>
      </c>
      <c r="S5766" s="124" t="s">
        <v>7918</v>
      </c>
    </row>
    <row r="5767" spans="18:19" x14ac:dyDescent="0.25">
      <c r="R5767" s="123">
        <v>45031000</v>
      </c>
      <c r="S5767" s="124" t="s">
        <v>7919</v>
      </c>
    </row>
    <row r="5768" spans="18:19" x14ac:dyDescent="0.25">
      <c r="R5768" s="123">
        <v>45039000</v>
      </c>
      <c r="S5768" s="124" t="s">
        <v>4329</v>
      </c>
    </row>
    <row r="5769" spans="18:19" x14ac:dyDescent="0.25">
      <c r="R5769" s="123">
        <v>45041000</v>
      </c>
      <c r="S5769" s="124" t="s">
        <v>7920</v>
      </c>
    </row>
    <row r="5770" spans="18:19" x14ac:dyDescent="0.25">
      <c r="R5770" s="123">
        <v>45049000</v>
      </c>
      <c r="S5770" s="124" t="s">
        <v>4329</v>
      </c>
    </row>
    <row r="5771" spans="18:19" x14ac:dyDescent="0.25">
      <c r="R5771" s="123">
        <v>46012100</v>
      </c>
      <c r="S5771" s="124" t="s">
        <v>7848</v>
      </c>
    </row>
    <row r="5772" spans="18:19" x14ac:dyDescent="0.25">
      <c r="R5772" s="123">
        <v>46012200</v>
      </c>
      <c r="S5772" s="124" t="s">
        <v>7921</v>
      </c>
    </row>
    <row r="5773" spans="18:19" x14ac:dyDescent="0.25">
      <c r="R5773" s="123">
        <v>46012900</v>
      </c>
      <c r="S5773" s="124" t="s">
        <v>4329</v>
      </c>
    </row>
    <row r="5774" spans="18:19" x14ac:dyDescent="0.25">
      <c r="R5774" s="123">
        <v>46019200</v>
      </c>
      <c r="S5774" s="124" t="s">
        <v>7848</v>
      </c>
    </row>
    <row r="5775" spans="18:19" x14ac:dyDescent="0.25">
      <c r="R5775" s="123">
        <v>46019300</v>
      </c>
      <c r="S5775" s="124" t="s">
        <v>7921</v>
      </c>
    </row>
    <row r="5776" spans="18:19" x14ac:dyDescent="0.25">
      <c r="R5776" s="123">
        <v>46019400</v>
      </c>
      <c r="S5776" s="124" t="s">
        <v>7922</v>
      </c>
    </row>
    <row r="5777" spans="18:19" x14ac:dyDescent="0.25">
      <c r="R5777" s="123">
        <v>46019900</v>
      </c>
      <c r="S5777" s="124" t="s">
        <v>4329</v>
      </c>
    </row>
    <row r="5778" spans="18:19" x14ac:dyDescent="0.25">
      <c r="R5778" s="123">
        <v>46021100</v>
      </c>
      <c r="S5778" s="124" t="s">
        <v>7848</v>
      </c>
    </row>
    <row r="5779" spans="18:19" x14ac:dyDescent="0.25">
      <c r="R5779" s="123">
        <v>46021200</v>
      </c>
      <c r="S5779" s="124" t="s">
        <v>7921</v>
      </c>
    </row>
    <row r="5780" spans="18:19" x14ac:dyDescent="0.25">
      <c r="R5780" s="123">
        <v>46021900</v>
      </c>
      <c r="S5780" s="124" t="s">
        <v>4329</v>
      </c>
    </row>
    <row r="5781" spans="18:19" x14ac:dyDescent="0.25">
      <c r="R5781" s="123">
        <v>46029000</v>
      </c>
      <c r="S5781" s="124" t="s">
        <v>4329</v>
      </c>
    </row>
    <row r="5782" spans="18:19" x14ac:dyDescent="0.25">
      <c r="R5782" s="123">
        <v>47010000</v>
      </c>
      <c r="S5782" s="124" t="s">
        <v>7923</v>
      </c>
    </row>
    <row r="5783" spans="18:19" x14ac:dyDescent="0.25">
      <c r="R5783" s="123">
        <v>47020000</v>
      </c>
      <c r="S5783" s="124" t="s">
        <v>7924</v>
      </c>
    </row>
    <row r="5784" spans="18:19" x14ac:dyDescent="0.25">
      <c r="R5784" s="123">
        <v>47031100</v>
      </c>
      <c r="S5784" s="124" t="s">
        <v>7844</v>
      </c>
    </row>
    <row r="5785" spans="18:19" x14ac:dyDescent="0.25">
      <c r="R5785" s="123">
        <v>47031900</v>
      </c>
      <c r="S5785" s="124" t="s">
        <v>7845</v>
      </c>
    </row>
    <row r="5786" spans="18:19" x14ac:dyDescent="0.25">
      <c r="R5786" s="123">
        <v>47032100</v>
      </c>
      <c r="S5786" s="124" t="s">
        <v>7844</v>
      </c>
    </row>
    <row r="5787" spans="18:19" x14ac:dyDescent="0.25">
      <c r="R5787" s="123">
        <v>47032900</v>
      </c>
      <c r="S5787" s="124" t="s">
        <v>7845</v>
      </c>
    </row>
    <row r="5788" spans="18:19" x14ac:dyDescent="0.25">
      <c r="R5788" s="123">
        <v>47041100</v>
      </c>
      <c r="S5788" s="124" t="s">
        <v>7844</v>
      </c>
    </row>
    <row r="5789" spans="18:19" x14ac:dyDescent="0.25">
      <c r="R5789" s="123">
        <v>47041900</v>
      </c>
      <c r="S5789" s="124" t="s">
        <v>7845</v>
      </c>
    </row>
    <row r="5790" spans="18:19" x14ac:dyDescent="0.25">
      <c r="R5790" s="123">
        <v>47042100</v>
      </c>
      <c r="S5790" s="124" t="s">
        <v>7844</v>
      </c>
    </row>
    <row r="5791" spans="18:19" x14ac:dyDescent="0.25">
      <c r="R5791" s="123">
        <v>47042900</v>
      </c>
      <c r="S5791" s="124" t="s">
        <v>7845</v>
      </c>
    </row>
    <row r="5792" spans="18:19" x14ac:dyDescent="0.25">
      <c r="R5792" s="123">
        <v>47050000</v>
      </c>
      <c r="S5792" s="124" t="s">
        <v>7925</v>
      </c>
    </row>
    <row r="5793" spans="18:19" x14ac:dyDescent="0.25">
      <c r="R5793" s="123">
        <v>47061000</v>
      </c>
      <c r="S5793" s="124" t="s">
        <v>7926</v>
      </c>
    </row>
    <row r="5794" spans="18:19" x14ac:dyDescent="0.25">
      <c r="R5794" s="123">
        <v>47062000</v>
      </c>
      <c r="S5794" s="124" t="s">
        <v>7927</v>
      </c>
    </row>
    <row r="5795" spans="18:19" x14ac:dyDescent="0.25">
      <c r="R5795" s="123">
        <v>47063000</v>
      </c>
      <c r="S5795" s="124" t="s">
        <v>7928</v>
      </c>
    </row>
    <row r="5796" spans="18:19" x14ac:dyDescent="0.25">
      <c r="R5796" s="123">
        <v>47069100</v>
      </c>
      <c r="S5796" s="124" t="s">
        <v>7929</v>
      </c>
    </row>
    <row r="5797" spans="18:19" x14ac:dyDescent="0.25">
      <c r="R5797" s="123">
        <v>47069200</v>
      </c>
      <c r="S5797" s="124" t="s">
        <v>7930</v>
      </c>
    </row>
    <row r="5798" spans="18:19" x14ac:dyDescent="0.25">
      <c r="R5798" s="123">
        <v>47069300</v>
      </c>
      <c r="S5798" s="124" t="s">
        <v>7931</v>
      </c>
    </row>
    <row r="5799" spans="18:19" x14ac:dyDescent="0.25">
      <c r="R5799" s="123">
        <v>47071000</v>
      </c>
      <c r="S5799" s="124" t="s">
        <v>7932</v>
      </c>
    </row>
    <row r="5800" spans="18:19" x14ac:dyDescent="0.25">
      <c r="R5800" s="123">
        <v>47072000</v>
      </c>
      <c r="S5800" s="124" t="s">
        <v>7933</v>
      </c>
    </row>
    <row r="5801" spans="18:19" x14ac:dyDescent="0.25">
      <c r="R5801" s="123">
        <v>47073000</v>
      </c>
      <c r="S5801" s="124" t="s">
        <v>7934</v>
      </c>
    </row>
    <row r="5802" spans="18:19" x14ac:dyDescent="0.25">
      <c r="R5802" s="123">
        <v>47079000</v>
      </c>
      <c r="S5802" s="124" t="s">
        <v>7935</v>
      </c>
    </row>
    <row r="5803" spans="18:19" x14ac:dyDescent="0.25">
      <c r="R5803" s="123">
        <v>48010020</v>
      </c>
      <c r="S5803" s="124" t="s">
        <v>7936</v>
      </c>
    </row>
    <row r="5804" spans="18:19" x14ac:dyDescent="0.25">
      <c r="R5804" s="123">
        <v>48010030</v>
      </c>
      <c r="S5804" s="124" t="s">
        <v>7937</v>
      </c>
    </row>
    <row r="5805" spans="18:19" x14ac:dyDescent="0.25">
      <c r="R5805" s="123">
        <v>48010090</v>
      </c>
      <c r="S5805" s="124" t="s">
        <v>3707</v>
      </c>
    </row>
    <row r="5806" spans="18:19" x14ac:dyDescent="0.25">
      <c r="R5806" s="123">
        <v>48021000</v>
      </c>
      <c r="S5806" s="124" t="s">
        <v>7938</v>
      </c>
    </row>
    <row r="5807" spans="18:19" x14ac:dyDescent="0.25">
      <c r="R5807" s="123">
        <v>48022010</v>
      </c>
      <c r="S5807" s="124" t="s">
        <v>7939</v>
      </c>
    </row>
    <row r="5808" spans="18:19" x14ac:dyDescent="0.25">
      <c r="R5808" s="123">
        <v>48022090</v>
      </c>
      <c r="S5808" s="124" t="s">
        <v>3707</v>
      </c>
    </row>
    <row r="5809" spans="18:19" x14ac:dyDescent="0.25">
      <c r="R5809" s="123">
        <v>48024010</v>
      </c>
      <c r="S5809" s="124" t="s">
        <v>7940</v>
      </c>
    </row>
    <row r="5810" spans="18:19" x14ac:dyDescent="0.25">
      <c r="R5810" s="123">
        <v>48024090</v>
      </c>
      <c r="S5810" s="124" t="s">
        <v>3707</v>
      </c>
    </row>
    <row r="5811" spans="18:19" x14ac:dyDescent="0.25">
      <c r="R5811" s="123">
        <v>48025410</v>
      </c>
      <c r="S5811" s="124" t="s">
        <v>7939</v>
      </c>
    </row>
    <row r="5812" spans="18:19" x14ac:dyDescent="0.25">
      <c r="R5812" s="123">
        <v>4802549</v>
      </c>
      <c r="S5812" s="124" t="s">
        <v>3707</v>
      </c>
    </row>
    <row r="5813" spans="18:19" x14ac:dyDescent="0.25">
      <c r="R5813" s="123">
        <v>48025491</v>
      </c>
      <c r="S5813" s="124" t="s">
        <v>7941</v>
      </c>
    </row>
    <row r="5814" spans="18:19" x14ac:dyDescent="0.25">
      <c r="R5814" s="123">
        <v>48025499</v>
      </c>
      <c r="S5814" s="124" t="s">
        <v>3707</v>
      </c>
    </row>
    <row r="5815" spans="18:19" x14ac:dyDescent="0.25">
      <c r="R5815" s="123">
        <v>48025510</v>
      </c>
      <c r="S5815" s="124" t="s">
        <v>7942</v>
      </c>
    </row>
    <row r="5816" spans="18:19" x14ac:dyDescent="0.25">
      <c r="R5816" s="123">
        <v>4802559</v>
      </c>
      <c r="S5816" s="124" t="s">
        <v>3707</v>
      </c>
    </row>
    <row r="5817" spans="18:19" x14ac:dyDescent="0.25">
      <c r="R5817" s="123">
        <v>48025591</v>
      </c>
      <c r="S5817" s="124" t="s">
        <v>7943</v>
      </c>
    </row>
    <row r="5818" spans="18:19" x14ac:dyDescent="0.25">
      <c r="R5818" s="123">
        <v>48025592</v>
      </c>
      <c r="S5818" s="124" t="s">
        <v>7944</v>
      </c>
    </row>
    <row r="5819" spans="18:19" x14ac:dyDescent="0.25">
      <c r="R5819" s="123">
        <v>48025599</v>
      </c>
      <c r="S5819" s="124" t="s">
        <v>3707</v>
      </c>
    </row>
    <row r="5820" spans="18:19" x14ac:dyDescent="0.25">
      <c r="R5820" s="123">
        <v>48025610</v>
      </c>
      <c r="S5820" s="124" t="s">
        <v>7945</v>
      </c>
    </row>
    <row r="5821" spans="18:19" x14ac:dyDescent="0.25">
      <c r="R5821" s="123">
        <v>4802569</v>
      </c>
      <c r="S5821" s="124" t="s">
        <v>3707</v>
      </c>
    </row>
    <row r="5822" spans="18:19" x14ac:dyDescent="0.25">
      <c r="R5822" s="123">
        <v>48025691</v>
      </c>
      <c r="S5822" s="124" t="s">
        <v>7946</v>
      </c>
    </row>
    <row r="5823" spans="18:19" x14ac:dyDescent="0.25">
      <c r="R5823" s="123">
        <v>48025692</v>
      </c>
      <c r="S5823" s="124" t="s">
        <v>7943</v>
      </c>
    </row>
    <row r="5824" spans="18:19" x14ac:dyDescent="0.25">
      <c r="R5824" s="123">
        <v>48025693</v>
      </c>
      <c r="S5824" s="124" t="s">
        <v>7944</v>
      </c>
    </row>
    <row r="5825" spans="18:19" x14ac:dyDescent="0.25">
      <c r="R5825" s="123">
        <v>48025699</v>
      </c>
      <c r="S5825" s="124" t="s">
        <v>3707</v>
      </c>
    </row>
    <row r="5826" spans="18:19" x14ac:dyDescent="0.25">
      <c r="R5826" s="123">
        <v>48025710</v>
      </c>
      <c r="S5826" s="124" t="s">
        <v>7947</v>
      </c>
    </row>
    <row r="5827" spans="18:19" x14ac:dyDescent="0.25">
      <c r="R5827" s="123">
        <v>4802579</v>
      </c>
      <c r="S5827" s="124" t="s">
        <v>3707</v>
      </c>
    </row>
    <row r="5828" spans="18:19" x14ac:dyDescent="0.25">
      <c r="R5828" s="123">
        <v>48025791</v>
      </c>
      <c r="S5828" s="124" t="s">
        <v>7946</v>
      </c>
    </row>
    <row r="5829" spans="18:19" x14ac:dyDescent="0.25">
      <c r="R5829" s="123">
        <v>48025792</v>
      </c>
      <c r="S5829" s="124" t="s">
        <v>7943</v>
      </c>
    </row>
    <row r="5830" spans="18:19" x14ac:dyDescent="0.25">
      <c r="R5830" s="123">
        <v>48025793</v>
      </c>
      <c r="S5830" s="124" t="s">
        <v>7944</v>
      </c>
    </row>
    <row r="5831" spans="18:19" x14ac:dyDescent="0.25">
      <c r="R5831" s="123">
        <v>48025799</v>
      </c>
      <c r="S5831" s="124" t="s">
        <v>3707</v>
      </c>
    </row>
    <row r="5832" spans="18:19" x14ac:dyDescent="0.25">
      <c r="R5832" s="123">
        <v>48025810</v>
      </c>
      <c r="S5832" s="124" t="s">
        <v>7939</v>
      </c>
    </row>
    <row r="5833" spans="18:19" x14ac:dyDescent="0.25">
      <c r="R5833" s="123">
        <v>4802589</v>
      </c>
      <c r="S5833" s="124" t="s">
        <v>3707</v>
      </c>
    </row>
    <row r="5834" spans="18:19" x14ac:dyDescent="0.25">
      <c r="R5834" s="123">
        <v>48025891</v>
      </c>
      <c r="S5834" s="124" t="s">
        <v>7943</v>
      </c>
    </row>
    <row r="5835" spans="18:19" x14ac:dyDescent="0.25">
      <c r="R5835" s="123">
        <v>48025892</v>
      </c>
      <c r="S5835" s="124" t="s">
        <v>7944</v>
      </c>
    </row>
    <row r="5836" spans="18:19" x14ac:dyDescent="0.25">
      <c r="R5836" s="123">
        <v>48025899</v>
      </c>
      <c r="S5836" s="124" t="s">
        <v>3707</v>
      </c>
    </row>
    <row r="5837" spans="18:19" x14ac:dyDescent="0.25">
      <c r="R5837" s="123">
        <v>48026110</v>
      </c>
      <c r="S5837" s="124" t="s">
        <v>7942</v>
      </c>
    </row>
    <row r="5838" spans="18:19" x14ac:dyDescent="0.25">
      <c r="R5838" s="123">
        <v>4802619</v>
      </c>
      <c r="S5838" s="124" t="s">
        <v>3707</v>
      </c>
    </row>
    <row r="5839" spans="18:19" x14ac:dyDescent="0.25">
      <c r="R5839" s="123">
        <v>48026191</v>
      </c>
      <c r="S5839" s="124" t="s">
        <v>7948</v>
      </c>
    </row>
    <row r="5840" spans="18:19" x14ac:dyDescent="0.25">
      <c r="R5840" s="123">
        <v>48026192</v>
      </c>
      <c r="S5840" s="124" t="s">
        <v>7944</v>
      </c>
    </row>
    <row r="5841" spans="18:19" x14ac:dyDescent="0.25">
      <c r="R5841" s="123">
        <v>48026199</v>
      </c>
      <c r="S5841" s="124" t="s">
        <v>3707</v>
      </c>
    </row>
    <row r="5842" spans="18:19" x14ac:dyDescent="0.25">
      <c r="R5842" s="123">
        <v>48026210</v>
      </c>
      <c r="S5842" s="124" t="s">
        <v>7945</v>
      </c>
    </row>
    <row r="5843" spans="18:19" x14ac:dyDescent="0.25">
      <c r="R5843" s="123">
        <v>4802629</v>
      </c>
      <c r="S5843" s="124" t="s">
        <v>3707</v>
      </c>
    </row>
    <row r="5844" spans="18:19" x14ac:dyDescent="0.25">
      <c r="R5844" s="123">
        <v>48026291</v>
      </c>
      <c r="S5844" s="124" t="s">
        <v>7948</v>
      </c>
    </row>
    <row r="5845" spans="18:19" x14ac:dyDescent="0.25">
      <c r="R5845" s="123">
        <v>48026292</v>
      </c>
      <c r="S5845" s="124" t="s">
        <v>7944</v>
      </c>
    </row>
    <row r="5846" spans="18:19" x14ac:dyDescent="0.25">
      <c r="R5846" s="123">
        <v>48026299</v>
      </c>
      <c r="S5846" s="124" t="s">
        <v>3707</v>
      </c>
    </row>
    <row r="5847" spans="18:19" x14ac:dyDescent="0.25">
      <c r="R5847" s="123">
        <v>48026910</v>
      </c>
      <c r="S5847" s="124" t="s">
        <v>7947</v>
      </c>
    </row>
    <row r="5848" spans="18:19" x14ac:dyDescent="0.25">
      <c r="R5848" s="123">
        <v>4802699</v>
      </c>
      <c r="S5848" s="124" t="s">
        <v>3707</v>
      </c>
    </row>
    <row r="5849" spans="18:19" x14ac:dyDescent="0.25">
      <c r="R5849" s="123">
        <v>48026991</v>
      </c>
      <c r="S5849" s="124" t="s">
        <v>7948</v>
      </c>
    </row>
    <row r="5850" spans="18:19" x14ac:dyDescent="0.25">
      <c r="R5850" s="123">
        <v>48026992</v>
      </c>
      <c r="S5850" s="124" t="s">
        <v>7944</v>
      </c>
    </row>
    <row r="5851" spans="18:19" x14ac:dyDescent="0.25">
      <c r="R5851" s="123">
        <v>48026999</v>
      </c>
      <c r="S5851" s="124" t="s">
        <v>3707</v>
      </c>
    </row>
    <row r="5852" spans="18:19" x14ac:dyDescent="0.25">
      <c r="R5852" s="123">
        <v>48030010</v>
      </c>
      <c r="S5852" s="124" t="s">
        <v>7949</v>
      </c>
    </row>
    <row r="5853" spans="18:19" x14ac:dyDescent="0.25">
      <c r="R5853" s="123">
        <v>48030090</v>
      </c>
      <c r="S5853" s="124" t="s">
        <v>3707</v>
      </c>
    </row>
    <row r="5854" spans="18:19" x14ac:dyDescent="0.25">
      <c r="R5854" s="123">
        <v>48041100</v>
      </c>
      <c r="S5854" s="124" t="s">
        <v>7950</v>
      </c>
    </row>
    <row r="5855" spans="18:19" x14ac:dyDescent="0.25">
      <c r="R5855" s="123">
        <v>48041900</v>
      </c>
      <c r="S5855" s="124" t="s">
        <v>3707</v>
      </c>
    </row>
    <row r="5856" spans="18:19" x14ac:dyDescent="0.25">
      <c r="R5856" s="123">
        <v>48042100</v>
      </c>
      <c r="S5856" s="124" t="s">
        <v>7950</v>
      </c>
    </row>
    <row r="5857" spans="18:19" x14ac:dyDescent="0.25">
      <c r="R5857" s="123">
        <v>48042900</v>
      </c>
      <c r="S5857" s="124" t="s">
        <v>3707</v>
      </c>
    </row>
    <row r="5858" spans="18:19" x14ac:dyDescent="0.25">
      <c r="R5858" s="123">
        <v>48043110</v>
      </c>
      <c r="S5858" s="124" t="s">
        <v>7951</v>
      </c>
    </row>
    <row r="5859" spans="18:19" x14ac:dyDescent="0.25">
      <c r="R5859" s="123">
        <v>48043190</v>
      </c>
      <c r="S5859" s="124" t="s">
        <v>3707</v>
      </c>
    </row>
    <row r="5860" spans="18:19" x14ac:dyDescent="0.25">
      <c r="R5860" s="123">
        <v>48043910</v>
      </c>
      <c r="S5860" s="124" t="s">
        <v>7951</v>
      </c>
    </row>
    <row r="5861" spans="18:19" x14ac:dyDescent="0.25">
      <c r="R5861" s="123">
        <v>48043990</v>
      </c>
      <c r="S5861" s="124" t="s">
        <v>3707</v>
      </c>
    </row>
    <row r="5862" spans="18:19" x14ac:dyDescent="0.25">
      <c r="R5862" s="123">
        <v>48044100</v>
      </c>
      <c r="S5862" s="124" t="s">
        <v>7950</v>
      </c>
    </row>
    <row r="5863" spans="18:19" x14ac:dyDescent="0.25">
      <c r="R5863" s="123">
        <v>48044200</v>
      </c>
      <c r="S5863" s="124" t="s">
        <v>7952</v>
      </c>
    </row>
    <row r="5864" spans="18:19" x14ac:dyDescent="0.25">
      <c r="R5864" s="123">
        <v>48044900</v>
      </c>
      <c r="S5864" s="124" t="s">
        <v>3707</v>
      </c>
    </row>
    <row r="5865" spans="18:19" x14ac:dyDescent="0.25">
      <c r="R5865" s="123">
        <v>48045100</v>
      </c>
      <c r="S5865" s="124" t="s">
        <v>7950</v>
      </c>
    </row>
    <row r="5866" spans="18:19" x14ac:dyDescent="0.25">
      <c r="R5866" s="123">
        <v>48045200</v>
      </c>
      <c r="S5866" s="124" t="s">
        <v>7952</v>
      </c>
    </row>
    <row r="5867" spans="18:19" x14ac:dyDescent="0.25">
      <c r="R5867" s="123">
        <v>48045910</v>
      </c>
      <c r="S5867" s="124" t="s">
        <v>7953</v>
      </c>
    </row>
    <row r="5868" spans="18:19" x14ac:dyDescent="0.25">
      <c r="R5868" s="123">
        <v>48045990</v>
      </c>
      <c r="S5868" s="124" t="s">
        <v>3707</v>
      </c>
    </row>
    <row r="5869" spans="18:19" x14ac:dyDescent="0.25">
      <c r="R5869" s="123">
        <v>48051100</v>
      </c>
      <c r="S5869" s="124" t="s">
        <v>7954</v>
      </c>
    </row>
    <row r="5870" spans="18:19" x14ac:dyDescent="0.25">
      <c r="R5870" s="123">
        <v>48051200</v>
      </c>
      <c r="S5870" s="124" t="s">
        <v>7955</v>
      </c>
    </row>
    <row r="5871" spans="18:19" x14ac:dyDescent="0.25">
      <c r="R5871" s="123">
        <v>48051900</v>
      </c>
      <c r="S5871" s="124" t="s">
        <v>3707</v>
      </c>
    </row>
    <row r="5872" spans="18:19" x14ac:dyDescent="0.25">
      <c r="R5872" s="123">
        <v>48052400</v>
      </c>
      <c r="S5872" s="124" t="s">
        <v>7956</v>
      </c>
    </row>
    <row r="5873" spans="18:19" x14ac:dyDescent="0.25">
      <c r="R5873" s="123">
        <v>48052500</v>
      </c>
      <c r="S5873" s="124" t="s">
        <v>7957</v>
      </c>
    </row>
    <row r="5874" spans="18:19" x14ac:dyDescent="0.25">
      <c r="R5874" s="123">
        <v>48053000</v>
      </c>
      <c r="S5874" s="124" t="s">
        <v>7958</v>
      </c>
    </row>
    <row r="5875" spans="18:19" x14ac:dyDescent="0.25">
      <c r="R5875" s="123">
        <v>48054010</v>
      </c>
      <c r="S5875" s="124" t="s">
        <v>7959</v>
      </c>
    </row>
    <row r="5876" spans="18:19" x14ac:dyDescent="0.25">
      <c r="R5876" s="123">
        <v>48054090</v>
      </c>
      <c r="S5876" s="124" t="s">
        <v>3707</v>
      </c>
    </row>
    <row r="5877" spans="18:19" x14ac:dyDescent="0.25">
      <c r="R5877" s="123">
        <v>48055000</v>
      </c>
      <c r="S5877" s="124" t="s">
        <v>7960</v>
      </c>
    </row>
    <row r="5878" spans="18:19" x14ac:dyDescent="0.25">
      <c r="R5878" s="123">
        <v>48059100</v>
      </c>
      <c r="S5878" s="124" t="s">
        <v>7956</v>
      </c>
    </row>
    <row r="5879" spans="18:19" x14ac:dyDescent="0.25">
      <c r="R5879" s="123">
        <v>48059210</v>
      </c>
      <c r="S5879" s="124" t="s">
        <v>7961</v>
      </c>
    </row>
    <row r="5880" spans="18:19" x14ac:dyDescent="0.25">
      <c r="R5880" s="123">
        <v>48059290</v>
      </c>
      <c r="S5880" s="124" t="s">
        <v>3707</v>
      </c>
    </row>
    <row r="5881" spans="18:19" x14ac:dyDescent="0.25">
      <c r="R5881" s="123">
        <v>48059300</v>
      </c>
      <c r="S5881" s="124" t="s">
        <v>7962</v>
      </c>
    </row>
    <row r="5882" spans="18:19" x14ac:dyDescent="0.25">
      <c r="R5882" s="123">
        <v>48061000</v>
      </c>
      <c r="S5882" s="124" t="s">
        <v>7963</v>
      </c>
    </row>
    <row r="5883" spans="18:19" x14ac:dyDescent="0.25">
      <c r="R5883" s="123">
        <v>48062000</v>
      </c>
      <c r="S5883" s="124" t="s">
        <v>7964</v>
      </c>
    </row>
    <row r="5884" spans="18:19" x14ac:dyDescent="0.25">
      <c r="R5884" s="123">
        <v>48063000</v>
      </c>
      <c r="S5884" s="124" t="s">
        <v>7965</v>
      </c>
    </row>
    <row r="5885" spans="18:19" x14ac:dyDescent="0.25">
      <c r="R5885" s="123">
        <v>48064000</v>
      </c>
      <c r="S5885" s="124" t="s">
        <v>7966</v>
      </c>
    </row>
    <row r="5886" spans="18:19" x14ac:dyDescent="0.25">
      <c r="R5886" s="123">
        <v>48070000</v>
      </c>
      <c r="S5886" s="124" t="s">
        <v>7967</v>
      </c>
    </row>
    <row r="5887" spans="18:19" x14ac:dyDescent="0.25">
      <c r="R5887" s="123">
        <v>48081000</v>
      </c>
      <c r="S5887" s="124" t="s">
        <v>7968</v>
      </c>
    </row>
    <row r="5888" spans="18:19" x14ac:dyDescent="0.25">
      <c r="R5888" s="123">
        <v>48084000</v>
      </c>
      <c r="S5888" s="124" t="s">
        <v>7969</v>
      </c>
    </row>
    <row r="5889" spans="18:19" x14ac:dyDescent="0.25">
      <c r="R5889" s="123">
        <v>48089000</v>
      </c>
      <c r="S5889" s="124" t="s">
        <v>3707</v>
      </c>
    </row>
    <row r="5890" spans="18:19" x14ac:dyDescent="0.25">
      <c r="R5890" s="123">
        <v>48092000</v>
      </c>
      <c r="S5890" s="124" t="s">
        <v>7970</v>
      </c>
    </row>
    <row r="5891" spans="18:19" x14ac:dyDescent="0.25">
      <c r="R5891" s="123">
        <v>48099000</v>
      </c>
      <c r="S5891" s="124" t="s">
        <v>3707</v>
      </c>
    </row>
    <row r="5892" spans="18:19" x14ac:dyDescent="0.25">
      <c r="R5892" s="123">
        <v>48101310</v>
      </c>
      <c r="S5892" s="124" t="s">
        <v>7942</v>
      </c>
    </row>
    <row r="5893" spans="18:19" x14ac:dyDescent="0.25">
      <c r="R5893" s="123">
        <v>4810138</v>
      </c>
      <c r="S5893" s="124" t="s">
        <v>7971</v>
      </c>
    </row>
    <row r="5894" spans="18:19" x14ac:dyDescent="0.25">
      <c r="R5894" s="123">
        <v>48101381</v>
      </c>
      <c r="S5894" s="124" t="s">
        <v>7819</v>
      </c>
    </row>
    <row r="5895" spans="18:19" x14ac:dyDescent="0.25">
      <c r="R5895" s="123">
        <v>48101382</v>
      </c>
      <c r="S5895" s="124" t="s">
        <v>7972</v>
      </c>
    </row>
    <row r="5896" spans="18:19" x14ac:dyDescent="0.25">
      <c r="R5896" s="123">
        <v>48101389</v>
      </c>
      <c r="S5896" s="124" t="s">
        <v>3707</v>
      </c>
    </row>
    <row r="5897" spans="18:19" x14ac:dyDescent="0.25">
      <c r="R5897" s="123">
        <v>4810139</v>
      </c>
      <c r="S5897" s="124" t="s">
        <v>3707</v>
      </c>
    </row>
    <row r="5898" spans="18:19" x14ac:dyDescent="0.25">
      <c r="R5898" s="123">
        <v>48101391</v>
      </c>
      <c r="S5898" s="124" t="s">
        <v>7973</v>
      </c>
    </row>
    <row r="5899" spans="18:19" x14ac:dyDescent="0.25">
      <c r="R5899" s="123">
        <v>48101399</v>
      </c>
      <c r="S5899" s="124" t="s">
        <v>3707</v>
      </c>
    </row>
    <row r="5900" spans="18:19" x14ac:dyDescent="0.25">
      <c r="R5900" s="123">
        <v>48101410</v>
      </c>
      <c r="S5900" s="124" t="s">
        <v>7945</v>
      </c>
    </row>
    <row r="5901" spans="18:19" x14ac:dyDescent="0.25">
      <c r="R5901" s="123">
        <v>4810148</v>
      </c>
      <c r="S5901" s="124" t="s">
        <v>7971</v>
      </c>
    </row>
    <row r="5902" spans="18:19" x14ac:dyDescent="0.25">
      <c r="R5902" s="123">
        <v>48101481</v>
      </c>
      <c r="S5902" s="124" t="s">
        <v>7819</v>
      </c>
    </row>
    <row r="5903" spans="18:19" x14ac:dyDescent="0.25">
      <c r="R5903" s="123">
        <v>48101482</v>
      </c>
      <c r="S5903" s="124" t="s">
        <v>7972</v>
      </c>
    </row>
    <row r="5904" spans="18:19" x14ac:dyDescent="0.25">
      <c r="R5904" s="123">
        <v>48101489</v>
      </c>
      <c r="S5904" s="124" t="s">
        <v>3707</v>
      </c>
    </row>
    <row r="5905" spans="18:19" x14ac:dyDescent="0.25">
      <c r="R5905" s="123">
        <v>48101490</v>
      </c>
      <c r="S5905" s="124" t="s">
        <v>3707</v>
      </c>
    </row>
    <row r="5906" spans="18:19" x14ac:dyDescent="0.25">
      <c r="R5906" s="123">
        <v>48101910</v>
      </c>
      <c r="S5906" s="124" t="s">
        <v>7947</v>
      </c>
    </row>
    <row r="5907" spans="18:19" x14ac:dyDescent="0.25">
      <c r="R5907" s="123">
        <v>4810198</v>
      </c>
      <c r="S5907" s="124" t="s">
        <v>7971</v>
      </c>
    </row>
    <row r="5908" spans="18:19" x14ac:dyDescent="0.25">
      <c r="R5908" s="123">
        <v>48101981</v>
      </c>
      <c r="S5908" s="124" t="s">
        <v>7819</v>
      </c>
    </row>
    <row r="5909" spans="18:19" x14ac:dyDescent="0.25">
      <c r="R5909" s="123">
        <v>48101982</v>
      </c>
      <c r="S5909" s="124" t="s">
        <v>7972</v>
      </c>
    </row>
    <row r="5910" spans="18:19" x14ac:dyDescent="0.25">
      <c r="R5910" s="123">
        <v>48101989</v>
      </c>
      <c r="S5910" s="124" t="s">
        <v>3707</v>
      </c>
    </row>
    <row r="5911" spans="18:19" x14ac:dyDescent="0.25">
      <c r="R5911" s="123">
        <v>4810199</v>
      </c>
      <c r="S5911" s="124" t="s">
        <v>3707</v>
      </c>
    </row>
    <row r="5912" spans="18:19" x14ac:dyDescent="0.25">
      <c r="R5912" s="123">
        <v>48101991</v>
      </c>
      <c r="S5912" s="124" t="s">
        <v>7973</v>
      </c>
    </row>
    <row r="5913" spans="18:19" x14ac:dyDescent="0.25">
      <c r="R5913" s="123">
        <v>48101999</v>
      </c>
      <c r="S5913" s="124" t="s">
        <v>3707</v>
      </c>
    </row>
    <row r="5914" spans="18:19" x14ac:dyDescent="0.25">
      <c r="R5914" s="123">
        <v>48102210</v>
      </c>
      <c r="S5914" s="124" t="s">
        <v>7939</v>
      </c>
    </row>
    <row r="5915" spans="18:19" x14ac:dyDescent="0.25">
      <c r="R5915" s="123">
        <v>48102290</v>
      </c>
      <c r="S5915" s="124" t="s">
        <v>3707</v>
      </c>
    </row>
    <row r="5916" spans="18:19" x14ac:dyDescent="0.25">
      <c r="R5916" s="123">
        <v>48102910</v>
      </c>
      <c r="S5916" s="124" t="s">
        <v>7939</v>
      </c>
    </row>
    <row r="5917" spans="18:19" x14ac:dyDescent="0.25">
      <c r="R5917" s="123">
        <v>48102990</v>
      </c>
      <c r="S5917" s="124" t="s">
        <v>3707</v>
      </c>
    </row>
    <row r="5918" spans="18:19" x14ac:dyDescent="0.25">
      <c r="R5918" s="123">
        <v>48103110</v>
      </c>
      <c r="S5918" s="124" t="s">
        <v>7939</v>
      </c>
    </row>
    <row r="5919" spans="18:19" x14ac:dyDescent="0.25">
      <c r="R5919" s="123">
        <v>48103190</v>
      </c>
      <c r="S5919" s="124" t="s">
        <v>3707</v>
      </c>
    </row>
    <row r="5920" spans="18:19" x14ac:dyDescent="0.25">
      <c r="R5920" s="123">
        <v>48103210</v>
      </c>
      <c r="S5920" s="124" t="s">
        <v>7939</v>
      </c>
    </row>
    <row r="5921" spans="18:19" x14ac:dyDescent="0.25">
      <c r="R5921" s="123">
        <v>48103290</v>
      </c>
      <c r="S5921" s="124" t="s">
        <v>3707</v>
      </c>
    </row>
    <row r="5922" spans="18:19" x14ac:dyDescent="0.25">
      <c r="R5922" s="123">
        <v>48103910</v>
      </c>
      <c r="S5922" s="124" t="s">
        <v>7939</v>
      </c>
    </row>
    <row r="5923" spans="18:19" x14ac:dyDescent="0.25">
      <c r="R5923" s="123">
        <v>48103990</v>
      </c>
      <c r="S5923" s="124" t="s">
        <v>3707</v>
      </c>
    </row>
    <row r="5924" spans="18:19" x14ac:dyDescent="0.25">
      <c r="R5924" s="123">
        <v>48109210</v>
      </c>
      <c r="S5924" s="124" t="s">
        <v>7939</v>
      </c>
    </row>
    <row r="5925" spans="18:19" x14ac:dyDescent="0.25">
      <c r="R5925" s="123">
        <v>48109290</v>
      </c>
      <c r="S5925" s="124" t="s">
        <v>3707</v>
      </c>
    </row>
    <row r="5926" spans="18:19" x14ac:dyDescent="0.25">
      <c r="R5926" s="123">
        <v>48109910</v>
      </c>
      <c r="S5926" s="124" t="s">
        <v>7939</v>
      </c>
    </row>
    <row r="5927" spans="18:19" x14ac:dyDescent="0.25">
      <c r="R5927" s="123">
        <v>48109990</v>
      </c>
      <c r="S5927" s="124" t="s">
        <v>3707</v>
      </c>
    </row>
    <row r="5928" spans="18:19" x14ac:dyDescent="0.25">
      <c r="R5928" s="123">
        <v>48111010</v>
      </c>
      <c r="S5928" s="124" t="s">
        <v>7939</v>
      </c>
    </row>
    <row r="5929" spans="18:19" x14ac:dyDescent="0.25">
      <c r="R5929" s="123">
        <v>48111090</v>
      </c>
      <c r="S5929" s="124" t="s">
        <v>3707</v>
      </c>
    </row>
    <row r="5930" spans="18:19" x14ac:dyDescent="0.25">
      <c r="R5930" s="123">
        <v>48114110</v>
      </c>
      <c r="S5930" s="124" t="s">
        <v>7939</v>
      </c>
    </row>
    <row r="5931" spans="18:19" x14ac:dyDescent="0.25">
      <c r="R5931" s="123">
        <v>48114190</v>
      </c>
      <c r="S5931" s="124" t="s">
        <v>3707</v>
      </c>
    </row>
    <row r="5932" spans="18:19" x14ac:dyDescent="0.25">
      <c r="R5932" s="123">
        <v>48114910</v>
      </c>
      <c r="S5932" s="124" t="s">
        <v>7939</v>
      </c>
    </row>
    <row r="5933" spans="18:19" x14ac:dyDescent="0.25">
      <c r="R5933" s="123">
        <v>48114990</v>
      </c>
      <c r="S5933" s="124" t="s">
        <v>3707</v>
      </c>
    </row>
    <row r="5934" spans="18:19" x14ac:dyDescent="0.25">
      <c r="R5934" s="123">
        <v>48115110</v>
      </c>
      <c r="S5934" s="124" t="s">
        <v>7939</v>
      </c>
    </row>
    <row r="5935" spans="18:19" x14ac:dyDescent="0.25">
      <c r="R5935" s="123">
        <v>4811512</v>
      </c>
      <c r="S5935" s="124" t="s">
        <v>7974</v>
      </c>
    </row>
    <row r="5936" spans="18:19" x14ac:dyDescent="0.25">
      <c r="R5936" s="123">
        <v>48115121</v>
      </c>
      <c r="S5936" s="124" t="s">
        <v>7975</v>
      </c>
    </row>
    <row r="5937" spans="18:19" x14ac:dyDescent="0.25">
      <c r="R5937" s="123">
        <v>48115122</v>
      </c>
      <c r="S5937" s="124" t="s">
        <v>7976</v>
      </c>
    </row>
    <row r="5938" spans="18:19" x14ac:dyDescent="0.25">
      <c r="R5938" s="123">
        <v>48115123</v>
      </c>
      <c r="S5938" s="124" t="s">
        <v>7977</v>
      </c>
    </row>
    <row r="5939" spans="18:19" x14ac:dyDescent="0.25">
      <c r="R5939" s="123">
        <v>48115128</v>
      </c>
      <c r="S5939" s="124" t="s">
        <v>7978</v>
      </c>
    </row>
    <row r="5940" spans="18:19" x14ac:dyDescent="0.25">
      <c r="R5940" s="123">
        <v>48115129</v>
      </c>
      <c r="S5940" s="124" t="s">
        <v>3707</v>
      </c>
    </row>
    <row r="5941" spans="18:19" x14ac:dyDescent="0.25">
      <c r="R5941" s="123">
        <v>48115130</v>
      </c>
      <c r="S5941" s="124" t="s">
        <v>7979</v>
      </c>
    </row>
    <row r="5942" spans="18:19" x14ac:dyDescent="0.25">
      <c r="R5942" s="123">
        <v>48115910</v>
      </c>
      <c r="S5942" s="124" t="s">
        <v>7939</v>
      </c>
    </row>
    <row r="5943" spans="18:19" x14ac:dyDescent="0.25">
      <c r="R5943" s="123">
        <v>4811592</v>
      </c>
      <c r="S5943" s="124" t="s">
        <v>7974</v>
      </c>
    </row>
    <row r="5944" spans="18:19" x14ac:dyDescent="0.25">
      <c r="R5944" s="123">
        <v>48115921</v>
      </c>
      <c r="S5944" s="124" t="s">
        <v>7977</v>
      </c>
    </row>
    <row r="5945" spans="18:19" x14ac:dyDescent="0.25">
      <c r="R5945" s="123">
        <v>48115922</v>
      </c>
      <c r="S5945" s="124" t="s">
        <v>7693</v>
      </c>
    </row>
    <row r="5946" spans="18:19" x14ac:dyDescent="0.25">
      <c r="R5946" s="123">
        <v>48115923</v>
      </c>
      <c r="S5946" s="124" t="s">
        <v>7976</v>
      </c>
    </row>
    <row r="5947" spans="18:19" x14ac:dyDescent="0.25">
      <c r="R5947" s="123">
        <v>48115929</v>
      </c>
      <c r="S5947" s="124" t="s">
        <v>3707</v>
      </c>
    </row>
    <row r="5948" spans="18:19" x14ac:dyDescent="0.25">
      <c r="R5948" s="123">
        <v>48115930</v>
      </c>
      <c r="S5948" s="124" t="s">
        <v>7979</v>
      </c>
    </row>
    <row r="5949" spans="18:19" x14ac:dyDescent="0.25">
      <c r="R5949" s="123">
        <v>48116010</v>
      </c>
      <c r="S5949" s="124" t="s">
        <v>7939</v>
      </c>
    </row>
    <row r="5950" spans="18:19" x14ac:dyDescent="0.25">
      <c r="R5950" s="123">
        <v>48116090</v>
      </c>
      <c r="S5950" s="124" t="s">
        <v>3707</v>
      </c>
    </row>
    <row r="5951" spans="18:19" x14ac:dyDescent="0.25">
      <c r="R5951" s="123">
        <v>48119010</v>
      </c>
      <c r="S5951" s="124" t="s">
        <v>7939</v>
      </c>
    </row>
    <row r="5952" spans="18:19" x14ac:dyDescent="0.25">
      <c r="R5952" s="123">
        <v>48119090</v>
      </c>
      <c r="S5952" s="124" t="s">
        <v>3707</v>
      </c>
    </row>
    <row r="5953" spans="18:19" x14ac:dyDescent="0.25">
      <c r="R5953" s="123">
        <v>48120000</v>
      </c>
      <c r="S5953" s="124" t="s">
        <v>7980</v>
      </c>
    </row>
    <row r="5954" spans="18:19" x14ac:dyDescent="0.25">
      <c r="R5954" s="123">
        <v>48131000</v>
      </c>
      <c r="S5954" s="124" t="s">
        <v>7981</v>
      </c>
    </row>
    <row r="5955" spans="18:19" x14ac:dyDescent="0.25">
      <c r="R5955" s="123">
        <v>48132000</v>
      </c>
      <c r="S5955" s="124" t="s">
        <v>7982</v>
      </c>
    </row>
    <row r="5956" spans="18:19" x14ac:dyDescent="0.25">
      <c r="R5956" s="123">
        <v>48139000</v>
      </c>
      <c r="S5956" s="124" t="s">
        <v>3707</v>
      </c>
    </row>
    <row r="5957" spans="18:19" x14ac:dyDescent="0.25">
      <c r="R5957" s="123">
        <v>48142000</v>
      </c>
      <c r="S5957" s="124" t="s">
        <v>7983</v>
      </c>
    </row>
    <row r="5958" spans="18:19" x14ac:dyDescent="0.25">
      <c r="R5958" s="123">
        <v>48149000</v>
      </c>
      <c r="S5958" s="124" t="s">
        <v>3707</v>
      </c>
    </row>
    <row r="5959" spans="18:19" x14ac:dyDescent="0.25">
      <c r="R5959" s="123">
        <v>48162000</v>
      </c>
      <c r="S5959" s="124" t="s">
        <v>7970</v>
      </c>
    </row>
    <row r="5960" spans="18:19" x14ac:dyDescent="0.25">
      <c r="R5960" s="123">
        <v>48169010</v>
      </c>
      <c r="S5960" s="124" t="s">
        <v>7984</v>
      </c>
    </row>
    <row r="5961" spans="18:19" x14ac:dyDescent="0.25">
      <c r="R5961" s="123">
        <v>48169090</v>
      </c>
      <c r="S5961" s="124" t="s">
        <v>3707</v>
      </c>
    </row>
    <row r="5962" spans="18:19" x14ac:dyDescent="0.25">
      <c r="R5962" s="123">
        <v>48171000</v>
      </c>
      <c r="S5962" s="124" t="s">
        <v>7985</v>
      </c>
    </row>
    <row r="5963" spans="18:19" x14ac:dyDescent="0.25">
      <c r="R5963" s="123">
        <v>48172000</v>
      </c>
      <c r="S5963" s="124" t="s">
        <v>7986</v>
      </c>
    </row>
    <row r="5964" spans="18:19" x14ac:dyDescent="0.25">
      <c r="R5964" s="123">
        <v>48173000</v>
      </c>
      <c r="S5964" s="124" t="s">
        <v>7987</v>
      </c>
    </row>
    <row r="5965" spans="18:19" x14ac:dyDescent="0.25">
      <c r="R5965" s="123">
        <v>48181000</v>
      </c>
      <c r="S5965" s="124" t="s">
        <v>7988</v>
      </c>
    </row>
    <row r="5966" spans="18:19" x14ac:dyDescent="0.25">
      <c r="R5966" s="123">
        <v>48182000</v>
      </c>
      <c r="S5966" s="124" t="s">
        <v>7989</v>
      </c>
    </row>
    <row r="5967" spans="18:19" x14ac:dyDescent="0.25">
      <c r="R5967" s="123">
        <v>48183000</v>
      </c>
      <c r="S5967" s="124" t="s">
        <v>7990</v>
      </c>
    </row>
    <row r="5968" spans="18:19" x14ac:dyDescent="0.25">
      <c r="R5968" s="123">
        <v>48185000</v>
      </c>
      <c r="S5968" s="124" t="s">
        <v>7842</v>
      </c>
    </row>
    <row r="5969" spans="18:19" x14ac:dyDescent="0.25">
      <c r="R5969" s="123">
        <v>48189010</v>
      </c>
      <c r="S5969" s="124" t="s">
        <v>7991</v>
      </c>
    </row>
    <row r="5970" spans="18:19" x14ac:dyDescent="0.25">
      <c r="R5970" s="123">
        <v>48189090</v>
      </c>
      <c r="S5970" s="124" t="s">
        <v>3707</v>
      </c>
    </row>
    <row r="5971" spans="18:19" x14ac:dyDescent="0.25">
      <c r="R5971" s="123">
        <v>48191000</v>
      </c>
      <c r="S5971" s="124" t="s">
        <v>7992</v>
      </c>
    </row>
    <row r="5972" spans="18:19" x14ac:dyDescent="0.25">
      <c r="R5972" s="123">
        <v>48192000</v>
      </c>
      <c r="S5972" s="124" t="s">
        <v>7993</v>
      </c>
    </row>
    <row r="5973" spans="18:19" x14ac:dyDescent="0.25">
      <c r="R5973" s="123">
        <v>48193000</v>
      </c>
      <c r="S5973" s="124" t="s">
        <v>7994</v>
      </c>
    </row>
    <row r="5974" spans="18:19" x14ac:dyDescent="0.25">
      <c r="R5974" s="123">
        <v>48194000</v>
      </c>
      <c r="S5974" s="124" t="s">
        <v>7995</v>
      </c>
    </row>
    <row r="5975" spans="18:19" x14ac:dyDescent="0.25">
      <c r="R5975" s="123">
        <v>48195000</v>
      </c>
      <c r="S5975" s="124" t="s">
        <v>7996</v>
      </c>
    </row>
    <row r="5976" spans="18:19" x14ac:dyDescent="0.25">
      <c r="R5976" s="123">
        <v>48196000</v>
      </c>
      <c r="S5976" s="124" t="s">
        <v>7997</v>
      </c>
    </row>
    <row r="5977" spans="18:19" x14ac:dyDescent="0.25">
      <c r="R5977" s="123">
        <v>48201000</v>
      </c>
      <c r="S5977" s="124" t="s">
        <v>7998</v>
      </c>
    </row>
    <row r="5978" spans="18:19" x14ac:dyDescent="0.25">
      <c r="R5978" s="123">
        <v>48202000</v>
      </c>
      <c r="S5978" s="124" t="s">
        <v>7999</v>
      </c>
    </row>
    <row r="5979" spans="18:19" x14ac:dyDescent="0.25">
      <c r="R5979" s="123">
        <v>48203000</v>
      </c>
      <c r="S5979" s="124" t="s">
        <v>8000</v>
      </c>
    </row>
    <row r="5980" spans="18:19" x14ac:dyDescent="0.25">
      <c r="R5980" s="123">
        <v>48204000</v>
      </c>
      <c r="S5980" s="124" t="s">
        <v>8001</v>
      </c>
    </row>
    <row r="5981" spans="18:19" x14ac:dyDescent="0.25">
      <c r="R5981" s="123">
        <v>48205000</v>
      </c>
      <c r="S5981" s="124" t="s">
        <v>8002</v>
      </c>
    </row>
    <row r="5982" spans="18:19" x14ac:dyDescent="0.25">
      <c r="R5982" s="123">
        <v>48209000</v>
      </c>
      <c r="S5982" s="124" t="s">
        <v>3707</v>
      </c>
    </row>
    <row r="5983" spans="18:19" x14ac:dyDescent="0.25">
      <c r="R5983" s="123">
        <v>48211000</v>
      </c>
      <c r="S5983" s="124" t="s">
        <v>8003</v>
      </c>
    </row>
    <row r="5984" spans="18:19" x14ac:dyDescent="0.25">
      <c r="R5984" s="123">
        <v>48219000</v>
      </c>
      <c r="S5984" s="124" t="s">
        <v>4329</v>
      </c>
    </row>
    <row r="5985" spans="18:19" x14ac:dyDescent="0.25">
      <c r="R5985" s="123">
        <v>48221000</v>
      </c>
      <c r="S5985" s="124" t="s">
        <v>8004</v>
      </c>
    </row>
    <row r="5986" spans="18:19" x14ac:dyDescent="0.25">
      <c r="R5986" s="123">
        <v>48229000</v>
      </c>
      <c r="S5986" s="124" t="s">
        <v>3707</v>
      </c>
    </row>
    <row r="5987" spans="18:19" x14ac:dyDescent="0.25">
      <c r="R5987" s="123">
        <v>48232010</v>
      </c>
      <c r="S5987" s="124" t="s">
        <v>7959</v>
      </c>
    </row>
    <row r="5988" spans="18:19" x14ac:dyDescent="0.25">
      <c r="R5988" s="123">
        <v>4823209</v>
      </c>
      <c r="S5988" s="124" t="s">
        <v>3707</v>
      </c>
    </row>
    <row r="5989" spans="18:19" x14ac:dyDescent="0.25">
      <c r="R5989" s="123">
        <v>48232091</v>
      </c>
      <c r="S5989" s="124" t="s">
        <v>8005</v>
      </c>
    </row>
    <row r="5990" spans="18:19" x14ac:dyDescent="0.25">
      <c r="R5990" s="123">
        <v>48232099</v>
      </c>
      <c r="S5990" s="124" t="s">
        <v>3707</v>
      </c>
    </row>
    <row r="5991" spans="18:19" x14ac:dyDescent="0.25">
      <c r="R5991" s="123">
        <v>48234000</v>
      </c>
      <c r="S5991" s="124" t="s">
        <v>8006</v>
      </c>
    </row>
    <row r="5992" spans="18:19" x14ac:dyDescent="0.25">
      <c r="R5992" s="123">
        <v>48236100</v>
      </c>
      <c r="S5992" s="124" t="s">
        <v>7848</v>
      </c>
    </row>
    <row r="5993" spans="18:19" x14ac:dyDescent="0.25">
      <c r="R5993" s="123">
        <v>48236900</v>
      </c>
      <c r="S5993" s="124" t="s">
        <v>3707</v>
      </c>
    </row>
    <row r="5994" spans="18:19" x14ac:dyDescent="0.25">
      <c r="R5994" s="123">
        <v>48237000</v>
      </c>
      <c r="S5994" s="124" t="s">
        <v>8007</v>
      </c>
    </row>
    <row r="5995" spans="18:19" x14ac:dyDescent="0.25">
      <c r="R5995" s="123">
        <v>48239010</v>
      </c>
      <c r="S5995" s="124" t="s">
        <v>8008</v>
      </c>
    </row>
    <row r="5996" spans="18:19" x14ac:dyDescent="0.25">
      <c r="R5996" s="123">
        <v>48239020</v>
      </c>
      <c r="S5996" s="124" t="s">
        <v>8009</v>
      </c>
    </row>
    <row r="5997" spans="18:19" x14ac:dyDescent="0.25">
      <c r="R5997" s="123">
        <v>4823909</v>
      </c>
      <c r="S5997" s="124" t="s">
        <v>3707</v>
      </c>
    </row>
    <row r="5998" spans="18:19" x14ac:dyDescent="0.25">
      <c r="R5998" s="123">
        <v>48239091</v>
      </c>
      <c r="S5998" s="124" t="s">
        <v>8005</v>
      </c>
    </row>
    <row r="5999" spans="18:19" x14ac:dyDescent="0.25">
      <c r="R5999" s="123">
        <v>48239099</v>
      </c>
      <c r="S5999" s="124" t="s">
        <v>3707</v>
      </c>
    </row>
    <row r="6000" spans="18:19" x14ac:dyDescent="0.25">
      <c r="R6000" s="123">
        <v>49011000</v>
      </c>
      <c r="S6000" s="124" t="s">
        <v>8010</v>
      </c>
    </row>
    <row r="6001" spans="18:19" x14ac:dyDescent="0.25">
      <c r="R6001" s="123">
        <v>49019100</v>
      </c>
      <c r="S6001" s="124" t="s">
        <v>8011</v>
      </c>
    </row>
    <row r="6002" spans="18:19" x14ac:dyDescent="0.25">
      <c r="R6002" s="123">
        <v>49019900</v>
      </c>
      <c r="S6002" s="124" t="s">
        <v>3707</v>
      </c>
    </row>
    <row r="6003" spans="18:19" x14ac:dyDescent="0.25">
      <c r="R6003" s="123">
        <v>49021000</v>
      </c>
      <c r="S6003" s="124" t="s">
        <v>8012</v>
      </c>
    </row>
    <row r="6004" spans="18:19" x14ac:dyDescent="0.25">
      <c r="R6004" s="123">
        <v>49029000</v>
      </c>
      <c r="S6004" s="124" t="s">
        <v>3707</v>
      </c>
    </row>
    <row r="6005" spans="18:19" x14ac:dyDescent="0.25">
      <c r="R6005" s="123">
        <v>49030000</v>
      </c>
      <c r="S6005" s="124" t="s">
        <v>8013</v>
      </c>
    </row>
    <row r="6006" spans="18:19" x14ac:dyDescent="0.25">
      <c r="R6006" s="123">
        <v>49040000</v>
      </c>
      <c r="S6006" s="124" t="s">
        <v>8014</v>
      </c>
    </row>
    <row r="6007" spans="18:19" x14ac:dyDescent="0.25">
      <c r="R6007" s="123">
        <v>49051000</v>
      </c>
      <c r="S6007" s="124" t="s">
        <v>8015</v>
      </c>
    </row>
    <row r="6008" spans="18:19" x14ac:dyDescent="0.25">
      <c r="R6008" s="123">
        <v>49059100</v>
      </c>
      <c r="S6008" s="124" t="s">
        <v>8016</v>
      </c>
    </row>
    <row r="6009" spans="18:19" x14ac:dyDescent="0.25">
      <c r="R6009" s="123">
        <v>49059900</v>
      </c>
      <c r="S6009" s="124" t="s">
        <v>3707</v>
      </c>
    </row>
    <row r="6010" spans="18:19" x14ac:dyDescent="0.25">
      <c r="R6010" s="123">
        <v>49060000</v>
      </c>
      <c r="S6010" s="124" t="s">
        <v>8017</v>
      </c>
    </row>
    <row r="6011" spans="18:19" x14ac:dyDescent="0.25">
      <c r="R6011" s="123">
        <v>49070010</v>
      </c>
      <c r="S6011" s="124" t="s">
        <v>8018</v>
      </c>
    </row>
    <row r="6012" spans="18:19" x14ac:dyDescent="0.25">
      <c r="R6012" s="123">
        <v>49070020</v>
      </c>
      <c r="S6012" s="124" t="s">
        <v>8019</v>
      </c>
    </row>
    <row r="6013" spans="18:19" x14ac:dyDescent="0.25">
      <c r="R6013" s="123">
        <v>49070030</v>
      </c>
      <c r="S6013" s="124" t="s">
        <v>8020</v>
      </c>
    </row>
    <row r="6014" spans="18:19" x14ac:dyDescent="0.25">
      <c r="R6014" s="123">
        <v>49070090</v>
      </c>
      <c r="S6014" s="124" t="s">
        <v>3707</v>
      </c>
    </row>
    <row r="6015" spans="18:19" x14ac:dyDescent="0.25">
      <c r="R6015" s="123">
        <v>49081000</v>
      </c>
      <c r="S6015" s="124" t="s">
        <v>8021</v>
      </c>
    </row>
    <row r="6016" spans="18:19" x14ac:dyDescent="0.25">
      <c r="R6016" s="123">
        <v>49089000</v>
      </c>
      <c r="S6016" s="124" t="s">
        <v>4329</v>
      </c>
    </row>
    <row r="6017" spans="18:19" x14ac:dyDescent="0.25">
      <c r="R6017" s="123">
        <v>49090000</v>
      </c>
      <c r="S6017" s="124" t="s">
        <v>8022</v>
      </c>
    </row>
    <row r="6018" spans="18:19" x14ac:dyDescent="0.25">
      <c r="R6018" s="123">
        <v>49100000</v>
      </c>
      <c r="S6018" s="124" t="s">
        <v>8023</v>
      </c>
    </row>
    <row r="6019" spans="18:19" x14ac:dyDescent="0.25">
      <c r="R6019" s="123">
        <v>49111010</v>
      </c>
      <c r="S6019" s="124" t="s">
        <v>8024</v>
      </c>
    </row>
    <row r="6020" spans="18:19" x14ac:dyDescent="0.25">
      <c r="R6020" s="123">
        <v>49111090</v>
      </c>
      <c r="S6020" s="124" t="s">
        <v>3707</v>
      </c>
    </row>
    <row r="6021" spans="18:19" x14ac:dyDescent="0.25">
      <c r="R6021" s="123">
        <v>49119100</v>
      </c>
      <c r="S6021" s="124" t="s">
        <v>8025</v>
      </c>
    </row>
    <row r="6022" spans="18:19" x14ac:dyDescent="0.25">
      <c r="R6022" s="123">
        <v>49119900</v>
      </c>
      <c r="S6022" s="124" t="s">
        <v>3707</v>
      </c>
    </row>
    <row r="6023" spans="18:19" x14ac:dyDescent="0.25">
      <c r="R6023" s="123">
        <v>50010000</v>
      </c>
      <c r="S6023" s="124" t="s">
        <v>8026</v>
      </c>
    </row>
    <row r="6024" spans="18:19" x14ac:dyDescent="0.25">
      <c r="R6024" s="123">
        <v>50020000</v>
      </c>
      <c r="S6024" s="124" t="s">
        <v>8027</v>
      </c>
    </row>
    <row r="6025" spans="18:19" x14ac:dyDescent="0.25">
      <c r="R6025" s="123">
        <v>50030010</v>
      </c>
      <c r="S6025" s="124" t="s">
        <v>8028</v>
      </c>
    </row>
    <row r="6026" spans="18:19" x14ac:dyDescent="0.25">
      <c r="R6026" s="123">
        <v>50030090</v>
      </c>
      <c r="S6026" s="124" t="s">
        <v>3707</v>
      </c>
    </row>
    <row r="6027" spans="18:19" x14ac:dyDescent="0.25">
      <c r="R6027" s="123">
        <v>50040000</v>
      </c>
      <c r="S6027" s="124" t="s">
        <v>8029</v>
      </c>
    </row>
    <row r="6028" spans="18:19" x14ac:dyDescent="0.25">
      <c r="R6028" s="123">
        <v>50050000</v>
      </c>
      <c r="S6028" s="124" t="s">
        <v>8030</v>
      </c>
    </row>
    <row r="6029" spans="18:19" x14ac:dyDescent="0.25">
      <c r="R6029" s="123">
        <v>50060000</v>
      </c>
      <c r="S6029" s="124" t="s">
        <v>8031</v>
      </c>
    </row>
    <row r="6030" spans="18:19" x14ac:dyDescent="0.25">
      <c r="R6030" s="123">
        <v>50071010</v>
      </c>
      <c r="S6030" s="124" t="s">
        <v>8032</v>
      </c>
    </row>
    <row r="6031" spans="18:19" x14ac:dyDescent="0.25">
      <c r="R6031" s="123">
        <v>50071090</v>
      </c>
      <c r="S6031" s="124" t="s">
        <v>3707</v>
      </c>
    </row>
    <row r="6032" spans="18:19" x14ac:dyDescent="0.25">
      <c r="R6032" s="123">
        <v>50072010</v>
      </c>
      <c r="S6032" s="124" t="s">
        <v>8032</v>
      </c>
    </row>
    <row r="6033" spans="18:19" x14ac:dyDescent="0.25">
      <c r="R6033" s="123">
        <v>50072090</v>
      </c>
      <c r="S6033" s="124" t="s">
        <v>3707</v>
      </c>
    </row>
    <row r="6034" spans="18:19" x14ac:dyDescent="0.25">
      <c r="R6034" s="123">
        <v>50079000</v>
      </c>
      <c r="S6034" s="124" t="s">
        <v>8033</v>
      </c>
    </row>
    <row r="6035" spans="18:19" x14ac:dyDescent="0.25">
      <c r="R6035" s="123">
        <v>51011110</v>
      </c>
      <c r="S6035" s="124" t="s">
        <v>8034</v>
      </c>
    </row>
    <row r="6036" spans="18:19" x14ac:dyDescent="0.25">
      <c r="R6036" s="123">
        <v>51011190</v>
      </c>
      <c r="S6036" s="124" t="s">
        <v>4553</v>
      </c>
    </row>
    <row r="6037" spans="18:19" x14ac:dyDescent="0.25">
      <c r="R6037" s="123">
        <v>51011900</v>
      </c>
      <c r="S6037" s="124" t="s">
        <v>4553</v>
      </c>
    </row>
    <row r="6038" spans="18:19" x14ac:dyDescent="0.25">
      <c r="R6038" s="123">
        <v>51012100</v>
      </c>
      <c r="S6038" s="124" t="s">
        <v>8035</v>
      </c>
    </row>
    <row r="6039" spans="18:19" x14ac:dyDescent="0.25">
      <c r="R6039" s="123">
        <v>51012900</v>
      </c>
      <c r="S6039" s="124" t="s">
        <v>4553</v>
      </c>
    </row>
    <row r="6040" spans="18:19" x14ac:dyDescent="0.25">
      <c r="R6040" s="123">
        <v>51013000</v>
      </c>
      <c r="S6040" s="124" t="s">
        <v>8036</v>
      </c>
    </row>
    <row r="6041" spans="18:19" x14ac:dyDescent="0.25">
      <c r="R6041" s="123">
        <v>51021100</v>
      </c>
      <c r="S6041" s="124" t="s">
        <v>8037</v>
      </c>
    </row>
    <row r="6042" spans="18:19" x14ac:dyDescent="0.25">
      <c r="R6042" s="123">
        <v>51021900</v>
      </c>
      <c r="S6042" s="124" t="s">
        <v>3707</v>
      </c>
    </row>
    <row r="6043" spans="18:19" x14ac:dyDescent="0.25">
      <c r="R6043" s="123">
        <v>51022000</v>
      </c>
      <c r="S6043" s="124" t="s">
        <v>8038</v>
      </c>
    </row>
    <row r="6044" spans="18:19" x14ac:dyDescent="0.25">
      <c r="R6044" s="123">
        <v>51031000</v>
      </c>
      <c r="S6044" s="124" t="s">
        <v>8039</v>
      </c>
    </row>
    <row r="6045" spans="18:19" x14ac:dyDescent="0.25">
      <c r="R6045" s="123">
        <v>51032000</v>
      </c>
      <c r="S6045" s="124" t="s">
        <v>8040</v>
      </c>
    </row>
    <row r="6046" spans="18:19" x14ac:dyDescent="0.25">
      <c r="R6046" s="123">
        <v>51033000</v>
      </c>
      <c r="S6046" s="124" t="s">
        <v>8041</v>
      </c>
    </row>
    <row r="6047" spans="18:19" x14ac:dyDescent="0.25">
      <c r="R6047" s="123">
        <v>51040000</v>
      </c>
      <c r="S6047" s="124" t="s">
        <v>8042</v>
      </c>
    </row>
    <row r="6048" spans="18:19" x14ac:dyDescent="0.25">
      <c r="R6048" s="123">
        <v>51051000</v>
      </c>
      <c r="S6048" s="124" t="s">
        <v>8043</v>
      </c>
    </row>
    <row r="6049" spans="18:19" x14ac:dyDescent="0.25">
      <c r="R6049" s="123">
        <v>51052100</v>
      </c>
      <c r="S6049" s="124" t="s">
        <v>8044</v>
      </c>
    </row>
    <row r="6050" spans="18:19" x14ac:dyDescent="0.25">
      <c r="R6050" s="123">
        <v>51052910</v>
      </c>
      <c r="S6050" s="124" t="s">
        <v>8045</v>
      </c>
    </row>
    <row r="6051" spans="18:19" x14ac:dyDescent="0.25">
      <c r="R6051" s="123">
        <v>5105299</v>
      </c>
      <c r="S6051" s="124" t="s">
        <v>4329</v>
      </c>
    </row>
    <row r="6052" spans="18:19" x14ac:dyDescent="0.25">
      <c r="R6052" s="123">
        <v>51052991</v>
      </c>
      <c r="S6052" s="124" t="s">
        <v>8046</v>
      </c>
    </row>
    <row r="6053" spans="18:19" x14ac:dyDescent="0.25">
      <c r="R6053" s="123">
        <v>51052999</v>
      </c>
      <c r="S6053" s="124" t="s">
        <v>4329</v>
      </c>
    </row>
    <row r="6054" spans="18:19" x14ac:dyDescent="0.25">
      <c r="R6054" s="123">
        <v>51053100</v>
      </c>
      <c r="S6054" s="124" t="s">
        <v>8037</v>
      </c>
    </row>
    <row r="6055" spans="18:19" x14ac:dyDescent="0.25">
      <c r="R6055" s="123">
        <v>51053900</v>
      </c>
      <c r="S6055" s="124" t="s">
        <v>3707</v>
      </c>
    </row>
    <row r="6056" spans="18:19" x14ac:dyDescent="0.25">
      <c r="R6056" s="123">
        <v>51054000</v>
      </c>
      <c r="S6056" s="124" t="s">
        <v>8047</v>
      </c>
    </row>
    <row r="6057" spans="18:19" x14ac:dyDescent="0.25">
      <c r="R6057" s="123">
        <v>51061000</v>
      </c>
      <c r="S6057" s="124" t="s">
        <v>8048</v>
      </c>
    </row>
    <row r="6058" spans="18:19" x14ac:dyDescent="0.25">
      <c r="R6058" s="123">
        <v>51062000</v>
      </c>
      <c r="S6058" s="124" t="s">
        <v>8049</v>
      </c>
    </row>
    <row r="6059" spans="18:19" x14ac:dyDescent="0.25">
      <c r="R6059" s="123">
        <v>5107101</v>
      </c>
      <c r="S6059" s="124" t="s">
        <v>8050</v>
      </c>
    </row>
    <row r="6060" spans="18:19" x14ac:dyDescent="0.25">
      <c r="R6060" s="123">
        <v>51071011</v>
      </c>
      <c r="S6060" s="124" t="s">
        <v>8051</v>
      </c>
    </row>
    <row r="6061" spans="18:19" x14ac:dyDescent="0.25">
      <c r="R6061" s="123">
        <v>51071019</v>
      </c>
      <c r="S6061" s="124" t="s">
        <v>3707</v>
      </c>
    </row>
    <row r="6062" spans="18:19" x14ac:dyDescent="0.25">
      <c r="R6062" s="123">
        <v>51071090</v>
      </c>
      <c r="S6062" s="124" t="s">
        <v>3707</v>
      </c>
    </row>
    <row r="6063" spans="18:19" x14ac:dyDescent="0.25">
      <c r="R6063" s="123">
        <v>51072000</v>
      </c>
      <c r="S6063" s="124" t="s">
        <v>8049</v>
      </c>
    </row>
    <row r="6064" spans="18:19" x14ac:dyDescent="0.25">
      <c r="R6064" s="123">
        <v>51081000</v>
      </c>
      <c r="S6064" s="124" t="s">
        <v>8052</v>
      </c>
    </row>
    <row r="6065" spans="18:19" x14ac:dyDescent="0.25">
      <c r="R6065" s="123">
        <v>51082000</v>
      </c>
      <c r="S6065" s="124" t="s">
        <v>8053</v>
      </c>
    </row>
    <row r="6066" spans="18:19" x14ac:dyDescent="0.25">
      <c r="R6066" s="123">
        <v>51091000</v>
      </c>
      <c r="S6066" s="124" t="s">
        <v>8054</v>
      </c>
    </row>
    <row r="6067" spans="18:19" x14ac:dyDescent="0.25">
      <c r="R6067" s="123">
        <v>51099000</v>
      </c>
      <c r="S6067" s="124" t="s">
        <v>3707</v>
      </c>
    </row>
    <row r="6068" spans="18:19" x14ac:dyDescent="0.25">
      <c r="R6068" s="123">
        <v>51100000</v>
      </c>
      <c r="S6068" s="124" t="s">
        <v>8055</v>
      </c>
    </row>
    <row r="6069" spans="18:19" x14ac:dyDescent="0.25">
      <c r="R6069" s="123">
        <v>51111110</v>
      </c>
      <c r="S6069" s="124" t="s">
        <v>8056</v>
      </c>
    </row>
    <row r="6070" spans="18:19" x14ac:dyDescent="0.25">
      <c r="R6070" s="123">
        <v>51111120</v>
      </c>
      <c r="S6070" s="124" t="s">
        <v>8057</v>
      </c>
    </row>
    <row r="6071" spans="18:19" x14ac:dyDescent="0.25">
      <c r="R6071" s="123">
        <v>51111900</v>
      </c>
      <c r="S6071" s="124" t="s">
        <v>3707</v>
      </c>
    </row>
    <row r="6072" spans="18:19" x14ac:dyDescent="0.25">
      <c r="R6072" s="123">
        <v>51112000</v>
      </c>
      <c r="S6072" s="124" t="s">
        <v>8058</v>
      </c>
    </row>
    <row r="6073" spans="18:19" x14ac:dyDescent="0.25">
      <c r="R6073" s="123">
        <v>51113010</v>
      </c>
      <c r="S6073" s="124" t="s">
        <v>8059</v>
      </c>
    </row>
    <row r="6074" spans="18:19" x14ac:dyDescent="0.25">
      <c r="R6074" s="123">
        <v>51113090</v>
      </c>
      <c r="S6074" s="124" t="s">
        <v>3707</v>
      </c>
    </row>
    <row r="6075" spans="18:19" x14ac:dyDescent="0.25">
      <c r="R6075" s="123">
        <v>51119000</v>
      </c>
      <c r="S6075" s="124" t="s">
        <v>3707</v>
      </c>
    </row>
    <row r="6076" spans="18:19" x14ac:dyDescent="0.25">
      <c r="R6076" s="123">
        <v>51121100</v>
      </c>
      <c r="S6076" s="124" t="s">
        <v>8060</v>
      </c>
    </row>
    <row r="6077" spans="18:19" x14ac:dyDescent="0.25">
      <c r="R6077" s="123">
        <v>51121910</v>
      </c>
      <c r="S6077" s="124" t="s">
        <v>8056</v>
      </c>
    </row>
    <row r="6078" spans="18:19" x14ac:dyDescent="0.25">
      <c r="R6078" s="123">
        <v>51121920</v>
      </c>
      <c r="S6078" s="124" t="s">
        <v>8057</v>
      </c>
    </row>
    <row r="6079" spans="18:19" x14ac:dyDescent="0.25">
      <c r="R6079" s="123">
        <v>51122010</v>
      </c>
      <c r="S6079" s="124" t="s">
        <v>8056</v>
      </c>
    </row>
    <row r="6080" spans="18:19" x14ac:dyDescent="0.25">
      <c r="R6080" s="123">
        <v>51122020</v>
      </c>
      <c r="S6080" s="124" t="s">
        <v>8057</v>
      </c>
    </row>
    <row r="6081" spans="18:19" x14ac:dyDescent="0.25">
      <c r="R6081" s="123">
        <v>51123010</v>
      </c>
      <c r="S6081" s="124" t="s">
        <v>8056</v>
      </c>
    </row>
    <row r="6082" spans="18:19" x14ac:dyDescent="0.25">
      <c r="R6082" s="123">
        <v>51123020</v>
      </c>
      <c r="S6082" s="124" t="s">
        <v>8057</v>
      </c>
    </row>
    <row r="6083" spans="18:19" x14ac:dyDescent="0.25">
      <c r="R6083" s="123">
        <v>51129000</v>
      </c>
      <c r="S6083" s="124" t="s">
        <v>3707</v>
      </c>
    </row>
    <row r="6084" spans="18:19" x14ac:dyDescent="0.25">
      <c r="R6084" s="123">
        <v>5113001</v>
      </c>
      <c r="S6084" s="124" t="s">
        <v>8061</v>
      </c>
    </row>
    <row r="6085" spans="18:19" x14ac:dyDescent="0.25">
      <c r="R6085" s="123">
        <v>51130011</v>
      </c>
      <c r="S6085" s="124" t="s">
        <v>8062</v>
      </c>
    </row>
    <row r="6086" spans="18:19" x14ac:dyDescent="0.25">
      <c r="R6086" s="123">
        <v>51130012</v>
      </c>
      <c r="S6086" s="124" t="s">
        <v>8063</v>
      </c>
    </row>
    <row r="6087" spans="18:19" x14ac:dyDescent="0.25">
      <c r="R6087" s="123">
        <v>51130013</v>
      </c>
      <c r="S6087" s="124" t="s">
        <v>8064</v>
      </c>
    </row>
    <row r="6088" spans="18:19" x14ac:dyDescent="0.25">
      <c r="R6088" s="123">
        <v>51130020</v>
      </c>
      <c r="S6088" s="124" t="s">
        <v>8065</v>
      </c>
    </row>
    <row r="6089" spans="18:19" x14ac:dyDescent="0.25">
      <c r="R6089" s="123">
        <v>52010010</v>
      </c>
      <c r="S6089" s="124" t="s">
        <v>8066</v>
      </c>
    </row>
    <row r="6090" spans="18:19" x14ac:dyDescent="0.25">
      <c r="R6090" s="123">
        <v>52010020</v>
      </c>
      <c r="S6090" s="124" t="s">
        <v>8067</v>
      </c>
    </row>
    <row r="6091" spans="18:19" x14ac:dyDescent="0.25">
      <c r="R6091" s="123">
        <v>52010090</v>
      </c>
      <c r="S6091" s="124" t="s">
        <v>3707</v>
      </c>
    </row>
    <row r="6092" spans="18:19" x14ac:dyDescent="0.25">
      <c r="R6092" s="123">
        <v>52021000</v>
      </c>
      <c r="S6092" s="124" t="s">
        <v>8068</v>
      </c>
    </row>
    <row r="6093" spans="18:19" x14ac:dyDescent="0.25">
      <c r="R6093" s="123">
        <v>52029100</v>
      </c>
      <c r="S6093" s="124" t="s">
        <v>8069</v>
      </c>
    </row>
    <row r="6094" spans="18:19" x14ac:dyDescent="0.25">
      <c r="R6094" s="123">
        <v>52029900</v>
      </c>
      <c r="S6094" s="124" t="s">
        <v>3707</v>
      </c>
    </row>
    <row r="6095" spans="18:19" x14ac:dyDescent="0.25">
      <c r="R6095" s="123">
        <v>52030000</v>
      </c>
      <c r="S6095" s="124" t="s">
        <v>8070</v>
      </c>
    </row>
    <row r="6096" spans="18:19" x14ac:dyDescent="0.25">
      <c r="R6096" s="123">
        <v>5204111</v>
      </c>
      <c r="S6096" s="124" t="s">
        <v>8071</v>
      </c>
    </row>
    <row r="6097" spans="18:19" x14ac:dyDescent="0.25">
      <c r="R6097" s="123">
        <v>52041111</v>
      </c>
      <c r="S6097" s="124" t="s">
        <v>8072</v>
      </c>
    </row>
    <row r="6098" spans="18:19" x14ac:dyDescent="0.25">
      <c r="R6098" s="123">
        <v>52041112</v>
      </c>
      <c r="S6098" s="124" t="s">
        <v>8073</v>
      </c>
    </row>
    <row r="6099" spans="18:19" x14ac:dyDescent="0.25">
      <c r="R6099" s="123">
        <v>52041120</v>
      </c>
      <c r="S6099" s="124" t="s">
        <v>8074</v>
      </c>
    </row>
    <row r="6100" spans="18:19" x14ac:dyDescent="0.25">
      <c r="R6100" s="123">
        <v>5204113</v>
      </c>
      <c r="S6100" s="124" t="s">
        <v>8075</v>
      </c>
    </row>
    <row r="6101" spans="18:19" x14ac:dyDescent="0.25">
      <c r="R6101" s="123">
        <v>52041131</v>
      </c>
      <c r="S6101" s="124" t="s">
        <v>8072</v>
      </c>
    </row>
    <row r="6102" spans="18:19" x14ac:dyDescent="0.25">
      <c r="R6102" s="123">
        <v>52041132</v>
      </c>
      <c r="S6102" s="124" t="s">
        <v>8073</v>
      </c>
    </row>
    <row r="6103" spans="18:19" x14ac:dyDescent="0.25">
      <c r="R6103" s="123">
        <v>52041140</v>
      </c>
      <c r="S6103" s="124" t="s">
        <v>8076</v>
      </c>
    </row>
    <row r="6104" spans="18:19" x14ac:dyDescent="0.25">
      <c r="R6104" s="123">
        <v>5204191</v>
      </c>
      <c r="S6104" s="124" t="s">
        <v>8071</v>
      </c>
    </row>
    <row r="6105" spans="18:19" x14ac:dyDescent="0.25">
      <c r="R6105" s="123">
        <v>52041911</v>
      </c>
      <c r="S6105" s="124" t="s">
        <v>8072</v>
      </c>
    </row>
    <row r="6106" spans="18:19" x14ac:dyDescent="0.25">
      <c r="R6106" s="123">
        <v>52041912</v>
      </c>
      <c r="S6106" s="124" t="s">
        <v>8073</v>
      </c>
    </row>
    <row r="6107" spans="18:19" x14ac:dyDescent="0.25">
      <c r="R6107" s="123">
        <v>52041920</v>
      </c>
      <c r="S6107" s="124" t="s">
        <v>8074</v>
      </c>
    </row>
    <row r="6108" spans="18:19" x14ac:dyDescent="0.25">
      <c r="R6108" s="123">
        <v>5204193</v>
      </c>
      <c r="S6108" s="124" t="s">
        <v>8075</v>
      </c>
    </row>
    <row r="6109" spans="18:19" x14ac:dyDescent="0.25">
      <c r="R6109" s="123">
        <v>52041931</v>
      </c>
      <c r="S6109" s="124" t="s">
        <v>8072</v>
      </c>
    </row>
    <row r="6110" spans="18:19" x14ac:dyDescent="0.25">
      <c r="R6110" s="123">
        <v>52041932</v>
      </c>
      <c r="S6110" s="124" t="s">
        <v>8073</v>
      </c>
    </row>
    <row r="6111" spans="18:19" x14ac:dyDescent="0.25">
      <c r="R6111" s="123">
        <v>52041940</v>
      </c>
      <c r="S6111" s="124" t="s">
        <v>8076</v>
      </c>
    </row>
    <row r="6112" spans="18:19" x14ac:dyDescent="0.25">
      <c r="R6112" s="123">
        <v>52042000</v>
      </c>
      <c r="S6112" s="124" t="s">
        <v>8077</v>
      </c>
    </row>
    <row r="6113" spans="18:19" x14ac:dyDescent="0.25">
      <c r="R6113" s="123">
        <v>52051100</v>
      </c>
      <c r="S6113" s="124" t="s">
        <v>8078</v>
      </c>
    </row>
    <row r="6114" spans="18:19" x14ac:dyDescent="0.25">
      <c r="R6114" s="123">
        <v>52051200</v>
      </c>
      <c r="S6114" s="124" t="s">
        <v>8079</v>
      </c>
    </row>
    <row r="6115" spans="18:19" x14ac:dyDescent="0.25">
      <c r="R6115" s="123">
        <v>52051310</v>
      </c>
      <c r="S6115" s="124" t="s">
        <v>7950</v>
      </c>
    </row>
    <row r="6116" spans="18:19" x14ac:dyDescent="0.25">
      <c r="R6116" s="123">
        <v>52051390</v>
      </c>
      <c r="S6116" s="124" t="s">
        <v>3707</v>
      </c>
    </row>
    <row r="6117" spans="18:19" x14ac:dyDescent="0.25">
      <c r="R6117" s="123">
        <v>52051400</v>
      </c>
      <c r="S6117" s="124" t="s">
        <v>8080</v>
      </c>
    </row>
    <row r="6118" spans="18:19" x14ac:dyDescent="0.25">
      <c r="R6118" s="123">
        <v>52051500</v>
      </c>
      <c r="S6118" s="124" t="s">
        <v>8081</v>
      </c>
    </row>
    <row r="6119" spans="18:19" x14ac:dyDescent="0.25">
      <c r="R6119" s="123">
        <v>52052100</v>
      </c>
      <c r="S6119" s="124" t="s">
        <v>8078</v>
      </c>
    </row>
    <row r="6120" spans="18:19" x14ac:dyDescent="0.25">
      <c r="R6120" s="123">
        <v>52052200</v>
      </c>
      <c r="S6120" s="124" t="s">
        <v>8079</v>
      </c>
    </row>
    <row r="6121" spans="18:19" x14ac:dyDescent="0.25">
      <c r="R6121" s="123">
        <v>52052310</v>
      </c>
      <c r="S6121" s="124" t="s">
        <v>7950</v>
      </c>
    </row>
    <row r="6122" spans="18:19" x14ac:dyDescent="0.25">
      <c r="R6122" s="123">
        <v>52052390</v>
      </c>
      <c r="S6122" s="124" t="s">
        <v>3707</v>
      </c>
    </row>
    <row r="6123" spans="18:19" x14ac:dyDescent="0.25">
      <c r="R6123" s="123">
        <v>52052400</v>
      </c>
      <c r="S6123" s="124" t="s">
        <v>8080</v>
      </c>
    </row>
    <row r="6124" spans="18:19" x14ac:dyDescent="0.25">
      <c r="R6124" s="123">
        <v>52052600</v>
      </c>
      <c r="S6124" s="124" t="s">
        <v>8082</v>
      </c>
    </row>
    <row r="6125" spans="18:19" x14ac:dyDescent="0.25">
      <c r="R6125" s="123">
        <v>52052700</v>
      </c>
      <c r="S6125" s="124" t="s">
        <v>8083</v>
      </c>
    </row>
    <row r="6126" spans="18:19" x14ac:dyDescent="0.25">
      <c r="R6126" s="123">
        <v>52052800</v>
      </c>
      <c r="S6126" s="124" t="s">
        <v>8084</v>
      </c>
    </row>
    <row r="6127" spans="18:19" x14ac:dyDescent="0.25">
      <c r="R6127" s="123">
        <v>52053100</v>
      </c>
      <c r="S6127" s="124" t="s">
        <v>8085</v>
      </c>
    </row>
    <row r="6128" spans="18:19" x14ac:dyDescent="0.25">
      <c r="R6128" s="123">
        <v>52053200</v>
      </c>
      <c r="S6128" s="124" t="s">
        <v>8086</v>
      </c>
    </row>
    <row r="6129" spans="18:19" x14ac:dyDescent="0.25">
      <c r="R6129" s="123">
        <v>52053300</v>
      </c>
      <c r="S6129" s="124" t="s">
        <v>8087</v>
      </c>
    </row>
    <row r="6130" spans="18:19" x14ac:dyDescent="0.25">
      <c r="R6130" s="123">
        <v>52053400</v>
      </c>
      <c r="S6130" s="124" t="s">
        <v>8088</v>
      </c>
    </row>
    <row r="6131" spans="18:19" x14ac:dyDescent="0.25">
      <c r="R6131" s="123">
        <v>52053500</v>
      </c>
      <c r="S6131" s="124" t="s">
        <v>8089</v>
      </c>
    </row>
    <row r="6132" spans="18:19" x14ac:dyDescent="0.25">
      <c r="R6132" s="123">
        <v>52054100</v>
      </c>
      <c r="S6132" s="124" t="s">
        <v>8085</v>
      </c>
    </row>
    <row r="6133" spans="18:19" x14ac:dyDescent="0.25">
      <c r="R6133" s="123">
        <v>52054200</v>
      </c>
      <c r="S6133" s="124" t="s">
        <v>8086</v>
      </c>
    </row>
    <row r="6134" spans="18:19" x14ac:dyDescent="0.25">
      <c r="R6134" s="123">
        <v>52054300</v>
      </c>
      <c r="S6134" s="124" t="s">
        <v>8087</v>
      </c>
    </row>
    <row r="6135" spans="18:19" x14ac:dyDescent="0.25">
      <c r="R6135" s="123">
        <v>52054400</v>
      </c>
      <c r="S6135" s="124" t="s">
        <v>8088</v>
      </c>
    </row>
    <row r="6136" spans="18:19" x14ac:dyDescent="0.25">
      <c r="R6136" s="123">
        <v>52054600</v>
      </c>
      <c r="S6136" s="124" t="s">
        <v>8090</v>
      </c>
    </row>
    <row r="6137" spans="18:19" x14ac:dyDescent="0.25">
      <c r="R6137" s="123">
        <v>52054700</v>
      </c>
      <c r="S6137" s="124" t="s">
        <v>8091</v>
      </c>
    </row>
    <row r="6138" spans="18:19" x14ac:dyDescent="0.25">
      <c r="R6138" s="123">
        <v>52054800</v>
      </c>
      <c r="S6138" s="124" t="s">
        <v>8092</v>
      </c>
    </row>
    <row r="6139" spans="18:19" x14ac:dyDescent="0.25">
      <c r="R6139" s="123">
        <v>52061100</v>
      </c>
      <c r="S6139" s="124" t="s">
        <v>8078</v>
      </c>
    </row>
    <row r="6140" spans="18:19" x14ac:dyDescent="0.25">
      <c r="R6140" s="123">
        <v>52061200</v>
      </c>
      <c r="S6140" s="124" t="s">
        <v>8079</v>
      </c>
    </row>
    <row r="6141" spans="18:19" x14ac:dyDescent="0.25">
      <c r="R6141" s="123">
        <v>52061300</v>
      </c>
      <c r="S6141" s="124" t="s">
        <v>8093</v>
      </c>
    </row>
    <row r="6142" spans="18:19" x14ac:dyDescent="0.25">
      <c r="R6142" s="123">
        <v>52061400</v>
      </c>
      <c r="S6142" s="124" t="s">
        <v>8080</v>
      </c>
    </row>
    <row r="6143" spans="18:19" x14ac:dyDescent="0.25">
      <c r="R6143" s="123">
        <v>52061500</v>
      </c>
      <c r="S6143" s="124" t="s">
        <v>8081</v>
      </c>
    </row>
    <row r="6144" spans="18:19" x14ac:dyDescent="0.25">
      <c r="R6144" s="123">
        <v>52062100</v>
      </c>
      <c r="S6144" s="124" t="s">
        <v>8078</v>
      </c>
    </row>
    <row r="6145" spans="18:19" x14ac:dyDescent="0.25">
      <c r="R6145" s="123">
        <v>52062200</v>
      </c>
      <c r="S6145" s="124" t="s">
        <v>8079</v>
      </c>
    </row>
    <row r="6146" spans="18:19" x14ac:dyDescent="0.25">
      <c r="R6146" s="123">
        <v>52062300</v>
      </c>
      <c r="S6146" s="124" t="s">
        <v>8093</v>
      </c>
    </row>
    <row r="6147" spans="18:19" x14ac:dyDescent="0.25">
      <c r="R6147" s="123">
        <v>52062400</v>
      </c>
      <c r="S6147" s="124" t="s">
        <v>8080</v>
      </c>
    </row>
    <row r="6148" spans="18:19" x14ac:dyDescent="0.25">
      <c r="R6148" s="123">
        <v>52062500</v>
      </c>
      <c r="S6148" s="124" t="s">
        <v>8081</v>
      </c>
    </row>
    <row r="6149" spans="18:19" x14ac:dyDescent="0.25">
      <c r="R6149" s="123">
        <v>52063100</v>
      </c>
      <c r="S6149" s="124" t="s">
        <v>8085</v>
      </c>
    </row>
    <row r="6150" spans="18:19" x14ac:dyDescent="0.25">
      <c r="R6150" s="123">
        <v>52063200</v>
      </c>
      <c r="S6150" s="124" t="s">
        <v>8086</v>
      </c>
    </row>
    <row r="6151" spans="18:19" x14ac:dyDescent="0.25">
      <c r="R6151" s="123">
        <v>52063300</v>
      </c>
      <c r="S6151" s="124" t="s">
        <v>8087</v>
      </c>
    </row>
    <row r="6152" spans="18:19" x14ac:dyDescent="0.25">
      <c r="R6152" s="123">
        <v>52063400</v>
      </c>
      <c r="S6152" s="124" t="s">
        <v>8088</v>
      </c>
    </row>
    <row r="6153" spans="18:19" x14ac:dyDescent="0.25">
      <c r="R6153" s="123">
        <v>52063500</v>
      </c>
      <c r="S6153" s="124" t="s">
        <v>8089</v>
      </c>
    </row>
    <row r="6154" spans="18:19" x14ac:dyDescent="0.25">
      <c r="R6154" s="123">
        <v>52064100</v>
      </c>
      <c r="S6154" s="124" t="s">
        <v>8085</v>
      </c>
    </row>
    <row r="6155" spans="18:19" x14ac:dyDescent="0.25">
      <c r="R6155" s="123">
        <v>52064200</v>
      </c>
      <c r="S6155" s="124" t="s">
        <v>8086</v>
      </c>
    </row>
    <row r="6156" spans="18:19" x14ac:dyDescent="0.25">
      <c r="R6156" s="123">
        <v>52064300</v>
      </c>
      <c r="S6156" s="124" t="s">
        <v>8087</v>
      </c>
    </row>
    <row r="6157" spans="18:19" x14ac:dyDescent="0.25">
      <c r="R6157" s="123">
        <v>52064400</v>
      </c>
      <c r="S6157" s="124" t="s">
        <v>8088</v>
      </c>
    </row>
    <row r="6158" spans="18:19" x14ac:dyDescent="0.25">
      <c r="R6158" s="123">
        <v>52064500</v>
      </c>
      <c r="S6158" s="124" t="s">
        <v>8089</v>
      </c>
    </row>
    <row r="6159" spans="18:19" x14ac:dyDescent="0.25">
      <c r="R6159" s="123">
        <v>52071000</v>
      </c>
      <c r="S6159" s="124" t="s">
        <v>8094</v>
      </c>
    </row>
    <row r="6160" spans="18:19" x14ac:dyDescent="0.25">
      <c r="R6160" s="123">
        <v>52079000</v>
      </c>
      <c r="S6160" s="124" t="s">
        <v>3707</v>
      </c>
    </row>
    <row r="6161" spans="18:19" x14ac:dyDescent="0.25">
      <c r="R6161" s="123">
        <v>52081100</v>
      </c>
      <c r="S6161" s="124" t="s">
        <v>8095</v>
      </c>
    </row>
    <row r="6162" spans="18:19" x14ac:dyDescent="0.25">
      <c r="R6162" s="123">
        <v>52081200</v>
      </c>
      <c r="S6162" s="124" t="s">
        <v>8096</v>
      </c>
    </row>
    <row r="6163" spans="18:19" x14ac:dyDescent="0.25">
      <c r="R6163" s="123">
        <v>52081300</v>
      </c>
      <c r="S6163" s="124" t="s">
        <v>8097</v>
      </c>
    </row>
    <row r="6164" spans="18:19" x14ac:dyDescent="0.25">
      <c r="R6164" s="123">
        <v>52081900</v>
      </c>
      <c r="S6164" s="124" t="s">
        <v>8033</v>
      </c>
    </row>
    <row r="6165" spans="18:19" x14ac:dyDescent="0.25">
      <c r="R6165" s="123">
        <v>52082100</v>
      </c>
      <c r="S6165" s="124" t="s">
        <v>8095</v>
      </c>
    </row>
    <row r="6166" spans="18:19" x14ac:dyDescent="0.25">
      <c r="R6166" s="123">
        <v>52082200</v>
      </c>
      <c r="S6166" s="124" t="s">
        <v>8096</v>
      </c>
    </row>
    <row r="6167" spans="18:19" x14ac:dyDescent="0.25">
      <c r="R6167" s="123">
        <v>52082300</v>
      </c>
      <c r="S6167" s="124" t="s">
        <v>8097</v>
      </c>
    </row>
    <row r="6168" spans="18:19" x14ac:dyDescent="0.25">
      <c r="R6168" s="123">
        <v>52082900</v>
      </c>
      <c r="S6168" s="124" t="s">
        <v>8033</v>
      </c>
    </row>
    <row r="6169" spans="18:19" x14ac:dyDescent="0.25">
      <c r="R6169" s="123">
        <v>52083100</v>
      </c>
      <c r="S6169" s="124" t="s">
        <v>8095</v>
      </c>
    </row>
    <row r="6170" spans="18:19" x14ac:dyDescent="0.25">
      <c r="R6170" s="123">
        <v>52083200</v>
      </c>
      <c r="S6170" s="124" t="s">
        <v>8096</v>
      </c>
    </row>
    <row r="6171" spans="18:19" x14ac:dyDescent="0.25">
      <c r="R6171" s="123">
        <v>52083300</v>
      </c>
      <c r="S6171" s="124" t="s">
        <v>8097</v>
      </c>
    </row>
    <row r="6172" spans="18:19" x14ac:dyDescent="0.25">
      <c r="R6172" s="123">
        <v>52083900</v>
      </c>
      <c r="S6172" s="124" t="s">
        <v>8033</v>
      </c>
    </row>
    <row r="6173" spans="18:19" x14ac:dyDescent="0.25">
      <c r="R6173" s="123">
        <v>52084100</v>
      </c>
      <c r="S6173" s="124" t="s">
        <v>8095</v>
      </c>
    </row>
    <row r="6174" spans="18:19" x14ac:dyDescent="0.25">
      <c r="R6174" s="123">
        <v>52084200</v>
      </c>
      <c r="S6174" s="124" t="s">
        <v>8096</v>
      </c>
    </row>
    <row r="6175" spans="18:19" x14ac:dyDescent="0.25">
      <c r="R6175" s="123">
        <v>52084300</v>
      </c>
      <c r="S6175" s="124" t="s">
        <v>8097</v>
      </c>
    </row>
    <row r="6176" spans="18:19" x14ac:dyDescent="0.25">
      <c r="R6176" s="123">
        <v>52084900</v>
      </c>
      <c r="S6176" s="124" t="s">
        <v>8033</v>
      </c>
    </row>
    <row r="6177" spans="18:19" x14ac:dyDescent="0.25">
      <c r="R6177" s="123">
        <v>52085100</v>
      </c>
      <c r="S6177" s="124" t="s">
        <v>8095</v>
      </c>
    </row>
    <row r="6178" spans="18:19" x14ac:dyDescent="0.25">
      <c r="R6178" s="123">
        <v>52085200</v>
      </c>
      <c r="S6178" s="124" t="s">
        <v>8096</v>
      </c>
    </row>
    <row r="6179" spans="18:19" x14ac:dyDescent="0.25">
      <c r="R6179" s="123">
        <v>52085910</v>
      </c>
      <c r="S6179" s="124" t="s">
        <v>8097</v>
      </c>
    </row>
    <row r="6180" spans="18:19" x14ac:dyDescent="0.25">
      <c r="R6180" s="123">
        <v>52085990</v>
      </c>
      <c r="S6180" s="124" t="s">
        <v>3707</v>
      </c>
    </row>
    <row r="6181" spans="18:19" x14ac:dyDescent="0.25">
      <c r="R6181" s="123">
        <v>52091100</v>
      </c>
      <c r="S6181" s="124" t="s">
        <v>8098</v>
      </c>
    </row>
    <row r="6182" spans="18:19" x14ac:dyDescent="0.25">
      <c r="R6182" s="123">
        <v>52091200</v>
      </c>
      <c r="S6182" s="124" t="s">
        <v>8097</v>
      </c>
    </row>
    <row r="6183" spans="18:19" x14ac:dyDescent="0.25">
      <c r="R6183" s="123">
        <v>52091900</v>
      </c>
      <c r="S6183" s="124" t="s">
        <v>8033</v>
      </c>
    </row>
    <row r="6184" spans="18:19" x14ac:dyDescent="0.25">
      <c r="R6184" s="123">
        <v>52092100</v>
      </c>
      <c r="S6184" s="124" t="s">
        <v>8098</v>
      </c>
    </row>
    <row r="6185" spans="18:19" x14ac:dyDescent="0.25">
      <c r="R6185" s="123">
        <v>52092200</v>
      </c>
      <c r="S6185" s="124" t="s">
        <v>8097</v>
      </c>
    </row>
    <row r="6186" spans="18:19" x14ac:dyDescent="0.25">
      <c r="R6186" s="123">
        <v>52092900</v>
      </c>
      <c r="S6186" s="124" t="s">
        <v>8033</v>
      </c>
    </row>
    <row r="6187" spans="18:19" x14ac:dyDescent="0.25">
      <c r="R6187" s="123">
        <v>52093100</v>
      </c>
      <c r="S6187" s="124" t="s">
        <v>8098</v>
      </c>
    </row>
    <row r="6188" spans="18:19" x14ac:dyDescent="0.25">
      <c r="R6188" s="123">
        <v>52093200</v>
      </c>
      <c r="S6188" s="124" t="s">
        <v>8097</v>
      </c>
    </row>
    <row r="6189" spans="18:19" x14ac:dyDescent="0.25">
      <c r="R6189" s="123">
        <v>52093900</v>
      </c>
      <c r="S6189" s="124" t="s">
        <v>8033</v>
      </c>
    </row>
    <row r="6190" spans="18:19" x14ac:dyDescent="0.25">
      <c r="R6190" s="123">
        <v>52094100</v>
      </c>
      <c r="S6190" s="124" t="s">
        <v>8098</v>
      </c>
    </row>
    <row r="6191" spans="18:19" x14ac:dyDescent="0.25">
      <c r="R6191" s="123">
        <v>52094210</v>
      </c>
      <c r="S6191" s="124" t="s">
        <v>8099</v>
      </c>
    </row>
    <row r="6192" spans="18:19" x14ac:dyDescent="0.25">
      <c r="R6192" s="123">
        <v>52094290</v>
      </c>
      <c r="S6192" s="124" t="s">
        <v>3707</v>
      </c>
    </row>
    <row r="6193" spans="18:19" x14ac:dyDescent="0.25">
      <c r="R6193" s="123">
        <v>52094300</v>
      </c>
      <c r="S6193" s="124" t="s">
        <v>8100</v>
      </c>
    </row>
    <row r="6194" spans="18:19" x14ac:dyDescent="0.25">
      <c r="R6194" s="123">
        <v>52094900</v>
      </c>
      <c r="S6194" s="124" t="s">
        <v>8033</v>
      </c>
    </row>
    <row r="6195" spans="18:19" x14ac:dyDescent="0.25">
      <c r="R6195" s="123">
        <v>52095100</v>
      </c>
      <c r="S6195" s="124" t="s">
        <v>8098</v>
      </c>
    </row>
    <row r="6196" spans="18:19" x14ac:dyDescent="0.25">
      <c r="R6196" s="123">
        <v>52095200</v>
      </c>
      <c r="S6196" s="124" t="s">
        <v>8097</v>
      </c>
    </row>
    <row r="6197" spans="18:19" x14ac:dyDescent="0.25">
      <c r="R6197" s="123">
        <v>52095900</v>
      </c>
      <c r="S6197" s="124" t="s">
        <v>8033</v>
      </c>
    </row>
    <row r="6198" spans="18:19" x14ac:dyDescent="0.25">
      <c r="R6198" s="123">
        <v>52101100</v>
      </c>
      <c r="S6198" s="124" t="s">
        <v>8098</v>
      </c>
    </row>
    <row r="6199" spans="18:19" x14ac:dyDescent="0.25">
      <c r="R6199" s="123">
        <v>52101910</v>
      </c>
      <c r="S6199" s="124" t="s">
        <v>8097</v>
      </c>
    </row>
    <row r="6200" spans="18:19" x14ac:dyDescent="0.25">
      <c r="R6200" s="123">
        <v>52101990</v>
      </c>
      <c r="S6200" s="124" t="s">
        <v>3707</v>
      </c>
    </row>
    <row r="6201" spans="18:19" x14ac:dyDescent="0.25">
      <c r="R6201" s="123">
        <v>52102100</v>
      </c>
      <c r="S6201" s="124" t="s">
        <v>8098</v>
      </c>
    </row>
    <row r="6202" spans="18:19" x14ac:dyDescent="0.25">
      <c r="R6202" s="123">
        <v>52102910</v>
      </c>
      <c r="S6202" s="124" t="s">
        <v>8097</v>
      </c>
    </row>
    <row r="6203" spans="18:19" x14ac:dyDescent="0.25">
      <c r="R6203" s="123">
        <v>52102990</v>
      </c>
      <c r="S6203" s="124" t="s">
        <v>3707</v>
      </c>
    </row>
    <row r="6204" spans="18:19" x14ac:dyDescent="0.25">
      <c r="R6204" s="123">
        <v>52103100</v>
      </c>
      <c r="S6204" s="124" t="s">
        <v>8098</v>
      </c>
    </row>
    <row r="6205" spans="18:19" x14ac:dyDescent="0.25">
      <c r="R6205" s="123">
        <v>52103200</v>
      </c>
      <c r="S6205" s="124" t="s">
        <v>8097</v>
      </c>
    </row>
    <row r="6206" spans="18:19" x14ac:dyDescent="0.25">
      <c r="R6206" s="123">
        <v>52103900</v>
      </c>
      <c r="S6206" s="124" t="s">
        <v>8033</v>
      </c>
    </row>
    <row r="6207" spans="18:19" x14ac:dyDescent="0.25">
      <c r="R6207" s="123">
        <v>52104100</v>
      </c>
      <c r="S6207" s="124" t="s">
        <v>8098</v>
      </c>
    </row>
    <row r="6208" spans="18:19" x14ac:dyDescent="0.25">
      <c r="R6208" s="123">
        <v>52104910</v>
      </c>
      <c r="S6208" s="124" t="s">
        <v>8097</v>
      </c>
    </row>
    <row r="6209" spans="18:19" x14ac:dyDescent="0.25">
      <c r="R6209" s="123">
        <v>52104990</v>
      </c>
      <c r="S6209" s="124" t="s">
        <v>3707</v>
      </c>
    </row>
    <row r="6210" spans="18:19" x14ac:dyDescent="0.25">
      <c r="R6210" s="123">
        <v>52105100</v>
      </c>
      <c r="S6210" s="124" t="s">
        <v>8098</v>
      </c>
    </row>
    <row r="6211" spans="18:19" x14ac:dyDescent="0.25">
      <c r="R6211" s="123">
        <v>52105910</v>
      </c>
      <c r="S6211" s="124" t="s">
        <v>8097</v>
      </c>
    </row>
    <row r="6212" spans="18:19" x14ac:dyDescent="0.25">
      <c r="R6212" s="123">
        <v>52105990</v>
      </c>
      <c r="S6212" s="124" t="s">
        <v>3707</v>
      </c>
    </row>
    <row r="6213" spans="18:19" x14ac:dyDescent="0.25">
      <c r="R6213" s="123">
        <v>52111100</v>
      </c>
      <c r="S6213" s="124" t="s">
        <v>8098</v>
      </c>
    </row>
    <row r="6214" spans="18:19" x14ac:dyDescent="0.25">
      <c r="R6214" s="123">
        <v>52111200</v>
      </c>
      <c r="S6214" s="124" t="s">
        <v>8097</v>
      </c>
    </row>
    <row r="6215" spans="18:19" x14ac:dyDescent="0.25">
      <c r="R6215" s="123">
        <v>52111900</v>
      </c>
      <c r="S6215" s="124" t="s">
        <v>8033</v>
      </c>
    </row>
    <row r="6216" spans="18:19" x14ac:dyDescent="0.25">
      <c r="R6216" s="123">
        <v>52112010</v>
      </c>
      <c r="S6216" s="124" t="s">
        <v>8098</v>
      </c>
    </row>
    <row r="6217" spans="18:19" x14ac:dyDescent="0.25">
      <c r="R6217" s="123">
        <v>52112020</v>
      </c>
      <c r="S6217" s="124" t="s">
        <v>8097</v>
      </c>
    </row>
    <row r="6218" spans="18:19" x14ac:dyDescent="0.25">
      <c r="R6218" s="123">
        <v>52112090</v>
      </c>
      <c r="S6218" s="124" t="s">
        <v>3707</v>
      </c>
    </row>
    <row r="6219" spans="18:19" x14ac:dyDescent="0.25">
      <c r="R6219" s="123">
        <v>52113100</v>
      </c>
      <c r="S6219" s="124" t="s">
        <v>8098</v>
      </c>
    </row>
    <row r="6220" spans="18:19" x14ac:dyDescent="0.25">
      <c r="R6220" s="123">
        <v>52113200</v>
      </c>
      <c r="S6220" s="124" t="s">
        <v>8097</v>
      </c>
    </row>
    <row r="6221" spans="18:19" x14ac:dyDescent="0.25">
      <c r="R6221" s="123">
        <v>52113900</v>
      </c>
      <c r="S6221" s="124" t="s">
        <v>8033</v>
      </c>
    </row>
    <row r="6222" spans="18:19" x14ac:dyDescent="0.25">
      <c r="R6222" s="123">
        <v>52114100</v>
      </c>
      <c r="S6222" s="124" t="s">
        <v>8098</v>
      </c>
    </row>
    <row r="6223" spans="18:19" x14ac:dyDescent="0.25">
      <c r="R6223" s="123">
        <v>52114210</v>
      </c>
      <c r="S6223" s="124" t="s">
        <v>8099</v>
      </c>
    </row>
    <row r="6224" spans="18:19" x14ac:dyDescent="0.25">
      <c r="R6224" s="123">
        <v>52114290</v>
      </c>
      <c r="S6224" s="124" t="s">
        <v>3707</v>
      </c>
    </row>
    <row r="6225" spans="18:19" x14ac:dyDescent="0.25">
      <c r="R6225" s="123">
        <v>52114300</v>
      </c>
      <c r="S6225" s="124" t="s">
        <v>8100</v>
      </c>
    </row>
    <row r="6226" spans="18:19" x14ac:dyDescent="0.25">
      <c r="R6226" s="123">
        <v>52114900</v>
      </c>
      <c r="S6226" s="124" t="s">
        <v>8033</v>
      </c>
    </row>
    <row r="6227" spans="18:19" x14ac:dyDescent="0.25">
      <c r="R6227" s="123">
        <v>52115100</v>
      </c>
      <c r="S6227" s="124" t="s">
        <v>8098</v>
      </c>
    </row>
    <row r="6228" spans="18:19" x14ac:dyDescent="0.25">
      <c r="R6228" s="123">
        <v>52115200</v>
      </c>
      <c r="S6228" s="124" t="s">
        <v>8097</v>
      </c>
    </row>
    <row r="6229" spans="18:19" x14ac:dyDescent="0.25">
      <c r="R6229" s="123">
        <v>52115900</v>
      </c>
      <c r="S6229" s="124" t="s">
        <v>8033</v>
      </c>
    </row>
    <row r="6230" spans="18:19" x14ac:dyDescent="0.25">
      <c r="R6230" s="123">
        <v>52121100</v>
      </c>
      <c r="S6230" s="124" t="s">
        <v>7950</v>
      </c>
    </row>
    <row r="6231" spans="18:19" x14ac:dyDescent="0.25">
      <c r="R6231" s="123">
        <v>52121200</v>
      </c>
      <c r="S6231" s="124" t="s">
        <v>8101</v>
      </c>
    </row>
    <row r="6232" spans="18:19" x14ac:dyDescent="0.25">
      <c r="R6232" s="123">
        <v>52121300</v>
      </c>
      <c r="S6232" s="124" t="s">
        <v>8102</v>
      </c>
    </row>
    <row r="6233" spans="18:19" x14ac:dyDescent="0.25">
      <c r="R6233" s="123">
        <v>52121400</v>
      </c>
      <c r="S6233" s="124" t="s">
        <v>8103</v>
      </c>
    </row>
    <row r="6234" spans="18:19" x14ac:dyDescent="0.25">
      <c r="R6234" s="123">
        <v>52121500</v>
      </c>
      <c r="S6234" s="124" t="s">
        <v>8104</v>
      </c>
    </row>
    <row r="6235" spans="18:19" x14ac:dyDescent="0.25">
      <c r="R6235" s="123">
        <v>52122100</v>
      </c>
      <c r="S6235" s="124" t="s">
        <v>7950</v>
      </c>
    </row>
    <row r="6236" spans="18:19" x14ac:dyDescent="0.25">
      <c r="R6236" s="123">
        <v>52122200</v>
      </c>
      <c r="S6236" s="124" t="s">
        <v>8101</v>
      </c>
    </row>
    <row r="6237" spans="18:19" x14ac:dyDescent="0.25">
      <c r="R6237" s="123">
        <v>52122300</v>
      </c>
      <c r="S6237" s="124" t="s">
        <v>8102</v>
      </c>
    </row>
    <row r="6238" spans="18:19" x14ac:dyDescent="0.25">
      <c r="R6238" s="123">
        <v>52122400</v>
      </c>
      <c r="S6238" s="124" t="s">
        <v>8103</v>
      </c>
    </row>
    <row r="6239" spans="18:19" x14ac:dyDescent="0.25">
      <c r="R6239" s="123">
        <v>52122500</v>
      </c>
      <c r="S6239" s="124" t="s">
        <v>8104</v>
      </c>
    </row>
    <row r="6240" spans="18:19" x14ac:dyDescent="0.25">
      <c r="R6240" s="123">
        <v>53011000</v>
      </c>
      <c r="S6240" s="124" t="s">
        <v>8105</v>
      </c>
    </row>
    <row r="6241" spans="18:19" x14ac:dyDescent="0.25">
      <c r="R6241" s="123">
        <v>53012110</v>
      </c>
      <c r="S6241" s="124" t="s">
        <v>8106</v>
      </c>
    </row>
    <row r="6242" spans="18:19" x14ac:dyDescent="0.25">
      <c r="R6242" s="123">
        <v>53012120</v>
      </c>
      <c r="S6242" s="124" t="s">
        <v>8107</v>
      </c>
    </row>
    <row r="6243" spans="18:19" x14ac:dyDescent="0.25">
      <c r="R6243" s="123">
        <v>53012910</v>
      </c>
      <c r="S6243" s="124" t="s">
        <v>8108</v>
      </c>
    </row>
    <row r="6244" spans="18:19" x14ac:dyDescent="0.25">
      <c r="R6244" s="123">
        <v>53012990</v>
      </c>
      <c r="S6244" s="124" t="s">
        <v>5160</v>
      </c>
    </row>
    <row r="6245" spans="18:19" x14ac:dyDescent="0.25">
      <c r="R6245" s="123">
        <v>53013000</v>
      </c>
      <c r="S6245" s="124" t="s">
        <v>8109</v>
      </c>
    </row>
    <row r="6246" spans="18:19" x14ac:dyDescent="0.25">
      <c r="R6246" s="123">
        <v>53021000</v>
      </c>
      <c r="S6246" s="124" t="s">
        <v>8110</v>
      </c>
    </row>
    <row r="6247" spans="18:19" x14ac:dyDescent="0.25">
      <c r="R6247" s="123">
        <v>53029000</v>
      </c>
      <c r="S6247" s="124" t="s">
        <v>3707</v>
      </c>
    </row>
    <row r="6248" spans="18:19" x14ac:dyDescent="0.25">
      <c r="R6248" s="123">
        <v>53031010</v>
      </c>
      <c r="S6248" s="124" t="s">
        <v>8111</v>
      </c>
    </row>
    <row r="6249" spans="18:19" x14ac:dyDescent="0.25">
      <c r="R6249" s="123">
        <v>53031090</v>
      </c>
      <c r="S6249" s="124" t="s">
        <v>4329</v>
      </c>
    </row>
    <row r="6250" spans="18:19" x14ac:dyDescent="0.25">
      <c r="R6250" s="123">
        <v>53039010</v>
      </c>
      <c r="S6250" s="124" t="s">
        <v>8111</v>
      </c>
    </row>
    <row r="6251" spans="18:19" x14ac:dyDescent="0.25">
      <c r="R6251" s="123">
        <v>53039090</v>
      </c>
      <c r="S6251" s="124" t="s">
        <v>3707</v>
      </c>
    </row>
    <row r="6252" spans="18:19" x14ac:dyDescent="0.25">
      <c r="R6252" s="123">
        <v>53050010</v>
      </c>
      <c r="S6252" s="124" t="s">
        <v>8112</v>
      </c>
    </row>
    <row r="6253" spans="18:19" x14ac:dyDescent="0.25">
      <c r="R6253" s="123">
        <v>53050090</v>
      </c>
      <c r="S6253" s="124" t="s">
        <v>3707</v>
      </c>
    </row>
    <row r="6254" spans="18:19" x14ac:dyDescent="0.25">
      <c r="R6254" s="123">
        <v>53061000</v>
      </c>
      <c r="S6254" s="124" t="s">
        <v>8113</v>
      </c>
    </row>
    <row r="6255" spans="18:19" x14ac:dyDescent="0.25">
      <c r="R6255" s="123">
        <v>53062000</v>
      </c>
      <c r="S6255" s="124" t="s">
        <v>8050</v>
      </c>
    </row>
    <row r="6256" spans="18:19" x14ac:dyDescent="0.25">
      <c r="R6256" s="123">
        <v>53071010</v>
      </c>
      <c r="S6256" s="124" t="s">
        <v>8114</v>
      </c>
    </row>
    <row r="6257" spans="18:19" x14ac:dyDescent="0.25">
      <c r="R6257" s="123">
        <v>53071090</v>
      </c>
      <c r="S6257" s="124" t="s">
        <v>3707</v>
      </c>
    </row>
    <row r="6258" spans="18:19" x14ac:dyDescent="0.25">
      <c r="R6258" s="123">
        <v>53072010</v>
      </c>
      <c r="S6258" s="124" t="s">
        <v>8114</v>
      </c>
    </row>
    <row r="6259" spans="18:19" x14ac:dyDescent="0.25">
      <c r="R6259" s="123">
        <v>53072090</v>
      </c>
      <c r="S6259" s="124" t="s">
        <v>3707</v>
      </c>
    </row>
    <row r="6260" spans="18:19" x14ac:dyDescent="0.25">
      <c r="R6260" s="123">
        <v>53081000</v>
      </c>
      <c r="S6260" s="124" t="s">
        <v>8115</v>
      </c>
    </row>
    <row r="6261" spans="18:19" x14ac:dyDescent="0.25">
      <c r="R6261" s="123">
        <v>53082000</v>
      </c>
      <c r="S6261" s="124" t="s">
        <v>8116</v>
      </c>
    </row>
    <row r="6262" spans="18:19" x14ac:dyDescent="0.25">
      <c r="R6262" s="123">
        <v>53089000</v>
      </c>
      <c r="S6262" s="124" t="s">
        <v>3707</v>
      </c>
    </row>
    <row r="6263" spans="18:19" x14ac:dyDescent="0.25">
      <c r="R6263" s="123">
        <v>53091100</v>
      </c>
      <c r="S6263" s="124" t="s">
        <v>8117</v>
      </c>
    </row>
    <row r="6264" spans="18:19" x14ac:dyDescent="0.25">
      <c r="R6264" s="123">
        <v>53091900</v>
      </c>
      <c r="S6264" s="124" t="s">
        <v>3707</v>
      </c>
    </row>
    <row r="6265" spans="18:19" x14ac:dyDescent="0.25">
      <c r="R6265" s="123">
        <v>53092100</v>
      </c>
      <c r="S6265" s="124" t="s">
        <v>8117</v>
      </c>
    </row>
    <row r="6266" spans="18:19" x14ac:dyDescent="0.25">
      <c r="R6266" s="123">
        <v>53092900</v>
      </c>
      <c r="S6266" s="124" t="s">
        <v>3707</v>
      </c>
    </row>
    <row r="6267" spans="18:19" x14ac:dyDescent="0.25">
      <c r="R6267" s="123">
        <v>53101010</v>
      </c>
      <c r="S6267" s="124" t="s">
        <v>8118</v>
      </c>
    </row>
    <row r="6268" spans="18:19" x14ac:dyDescent="0.25">
      <c r="R6268" s="123">
        <v>53101090</v>
      </c>
      <c r="S6268" s="124" t="s">
        <v>3707</v>
      </c>
    </row>
    <row r="6269" spans="18:19" x14ac:dyDescent="0.25">
      <c r="R6269" s="123">
        <v>53109000</v>
      </c>
      <c r="S6269" s="124" t="s">
        <v>3707</v>
      </c>
    </row>
    <row r="6270" spans="18:19" x14ac:dyDescent="0.25">
      <c r="R6270" s="123">
        <v>53110000</v>
      </c>
      <c r="S6270" s="124" t="s">
        <v>8119</v>
      </c>
    </row>
    <row r="6271" spans="18:19" x14ac:dyDescent="0.25">
      <c r="R6271" s="123">
        <v>5401101</v>
      </c>
      <c r="S6271" s="124" t="s">
        <v>7308</v>
      </c>
    </row>
    <row r="6272" spans="18:19" x14ac:dyDescent="0.25">
      <c r="R6272" s="123">
        <v>54011011</v>
      </c>
      <c r="S6272" s="124" t="s">
        <v>8120</v>
      </c>
    </row>
    <row r="6273" spans="18:19" x14ac:dyDescent="0.25">
      <c r="R6273" s="123">
        <v>54011012</v>
      </c>
      <c r="S6273" s="124" t="s">
        <v>8077</v>
      </c>
    </row>
    <row r="6274" spans="18:19" x14ac:dyDescent="0.25">
      <c r="R6274" s="123">
        <v>54011090</v>
      </c>
      <c r="S6274" s="124" t="s">
        <v>4329</v>
      </c>
    </row>
    <row r="6275" spans="18:19" x14ac:dyDescent="0.25">
      <c r="R6275" s="123">
        <v>5401201</v>
      </c>
      <c r="S6275" s="124" t="s">
        <v>8121</v>
      </c>
    </row>
    <row r="6276" spans="18:19" x14ac:dyDescent="0.25">
      <c r="R6276" s="123">
        <v>54012011</v>
      </c>
      <c r="S6276" s="124" t="s">
        <v>8120</v>
      </c>
    </row>
    <row r="6277" spans="18:19" x14ac:dyDescent="0.25">
      <c r="R6277" s="123">
        <v>54012012</v>
      </c>
      <c r="S6277" s="124" t="s">
        <v>8077</v>
      </c>
    </row>
    <row r="6278" spans="18:19" x14ac:dyDescent="0.25">
      <c r="R6278" s="123">
        <v>54012090</v>
      </c>
      <c r="S6278" s="124" t="s">
        <v>4329</v>
      </c>
    </row>
    <row r="6279" spans="18:19" x14ac:dyDescent="0.25">
      <c r="R6279" s="123">
        <v>54021100</v>
      </c>
      <c r="S6279" s="124" t="s">
        <v>8122</v>
      </c>
    </row>
    <row r="6280" spans="18:19" x14ac:dyDescent="0.25">
      <c r="R6280" s="123">
        <v>54021910</v>
      </c>
      <c r="S6280" s="124" t="s">
        <v>8123</v>
      </c>
    </row>
    <row r="6281" spans="18:19" x14ac:dyDescent="0.25">
      <c r="R6281" s="123">
        <v>54021990</v>
      </c>
      <c r="S6281" s="124" t="s">
        <v>3707</v>
      </c>
    </row>
    <row r="6282" spans="18:19" x14ac:dyDescent="0.25">
      <c r="R6282" s="123">
        <v>54022000</v>
      </c>
      <c r="S6282" s="124" t="s">
        <v>8124</v>
      </c>
    </row>
    <row r="6283" spans="18:19" x14ac:dyDescent="0.25">
      <c r="R6283" s="123">
        <v>5402311</v>
      </c>
      <c r="S6283" s="124" t="s">
        <v>8123</v>
      </c>
    </row>
    <row r="6284" spans="18:19" x14ac:dyDescent="0.25">
      <c r="R6284" s="123">
        <v>54023111</v>
      </c>
      <c r="S6284" s="124" t="s">
        <v>8102</v>
      </c>
    </row>
    <row r="6285" spans="18:19" x14ac:dyDescent="0.25">
      <c r="R6285" s="123">
        <v>54023119</v>
      </c>
      <c r="S6285" s="124" t="s">
        <v>3707</v>
      </c>
    </row>
    <row r="6286" spans="18:19" x14ac:dyDescent="0.25">
      <c r="R6286" s="123">
        <v>54023190</v>
      </c>
      <c r="S6286" s="124" t="s">
        <v>3707</v>
      </c>
    </row>
    <row r="6287" spans="18:19" x14ac:dyDescent="0.25">
      <c r="R6287" s="123">
        <v>5402321</v>
      </c>
      <c r="S6287" s="124" t="s">
        <v>8123</v>
      </c>
    </row>
    <row r="6288" spans="18:19" x14ac:dyDescent="0.25">
      <c r="R6288" s="123">
        <v>54023211</v>
      </c>
      <c r="S6288" s="124" t="s">
        <v>8125</v>
      </c>
    </row>
    <row r="6289" spans="18:19" x14ac:dyDescent="0.25">
      <c r="R6289" s="123">
        <v>54023219</v>
      </c>
      <c r="S6289" s="124" t="s">
        <v>3707</v>
      </c>
    </row>
    <row r="6290" spans="18:19" x14ac:dyDescent="0.25">
      <c r="R6290" s="123">
        <v>54023290</v>
      </c>
      <c r="S6290" s="124" t="s">
        <v>3707</v>
      </c>
    </row>
    <row r="6291" spans="18:19" x14ac:dyDescent="0.25">
      <c r="R6291" s="123">
        <v>54023310</v>
      </c>
      <c r="S6291" s="124" t="s">
        <v>7950</v>
      </c>
    </row>
    <row r="6292" spans="18:19" x14ac:dyDescent="0.25">
      <c r="R6292" s="123">
        <v>54023320</v>
      </c>
      <c r="S6292" s="124" t="s">
        <v>8102</v>
      </c>
    </row>
    <row r="6293" spans="18:19" x14ac:dyDescent="0.25">
      <c r="R6293" s="123">
        <v>54023390</v>
      </c>
      <c r="S6293" s="124" t="s">
        <v>3707</v>
      </c>
    </row>
    <row r="6294" spans="18:19" x14ac:dyDescent="0.25">
      <c r="R6294" s="123">
        <v>54023400</v>
      </c>
      <c r="S6294" s="124" t="s">
        <v>7666</v>
      </c>
    </row>
    <row r="6295" spans="18:19" x14ac:dyDescent="0.25">
      <c r="R6295" s="123">
        <v>54023900</v>
      </c>
      <c r="S6295" s="124" t="s">
        <v>3707</v>
      </c>
    </row>
    <row r="6296" spans="18:19" x14ac:dyDescent="0.25">
      <c r="R6296" s="123">
        <v>54024400</v>
      </c>
      <c r="S6296" s="124" t="s">
        <v>8126</v>
      </c>
    </row>
    <row r="6297" spans="18:19" x14ac:dyDescent="0.25">
      <c r="R6297" s="123">
        <v>54024510</v>
      </c>
      <c r="S6297" s="124" t="s">
        <v>8122</v>
      </c>
    </row>
    <row r="6298" spans="18:19" x14ac:dyDescent="0.25">
      <c r="R6298" s="123">
        <v>54024520</v>
      </c>
      <c r="S6298" s="124" t="s">
        <v>8123</v>
      </c>
    </row>
    <row r="6299" spans="18:19" x14ac:dyDescent="0.25">
      <c r="R6299" s="123">
        <v>54024590</v>
      </c>
      <c r="S6299" s="124" t="s">
        <v>3707</v>
      </c>
    </row>
    <row r="6300" spans="18:19" x14ac:dyDescent="0.25">
      <c r="R6300" s="123">
        <v>54024600</v>
      </c>
      <c r="S6300" s="124" t="s">
        <v>8127</v>
      </c>
    </row>
    <row r="6301" spans="18:19" x14ac:dyDescent="0.25">
      <c r="R6301" s="123">
        <v>54024710</v>
      </c>
      <c r="S6301" s="124" t="s">
        <v>7950</v>
      </c>
    </row>
    <row r="6302" spans="18:19" x14ac:dyDescent="0.25">
      <c r="R6302" s="123">
        <v>54024720</v>
      </c>
      <c r="S6302" s="124" t="s">
        <v>8102</v>
      </c>
    </row>
    <row r="6303" spans="18:19" x14ac:dyDescent="0.25">
      <c r="R6303" s="123">
        <v>54024790</v>
      </c>
      <c r="S6303" s="124" t="s">
        <v>3707</v>
      </c>
    </row>
    <row r="6304" spans="18:19" x14ac:dyDescent="0.25">
      <c r="R6304" s="123">
        <v>54024800</v>
      </c>
      <c r="S6304" s="124" t="s">
        <v>8128</v>
      </c>
    </row>
    <row r="6305" spans="18:19" x14ac:dyDescent="0.25">
      <c r="R6305" s="123">
        <v>54024910</v>
      </c>
      <c r="S6305" s="124" t="s">
        <v>8129</v>
      </c>
    </row>
    <row r="6306" spans="18:19" x14ac:dyDescent="0.25">
      <c r="R6306" s="123">
        <v>54024990</v>
      </c>
      <c r="S6306" s="124" t="s">
        <v>3707</v>
      </c>
    </row>
    <row r="6307" spans="18:19" x14ac:dyDescent="0.25">
      <c r="R6307" s="123">
        <v>54025110</v>
      </c>
      <c r="S6307" s="124" t="s">
        <v>8122</v>
      </c>
    </row>
    <row r="6308" spans="18:19" x14ac:dyDescent="0.25">
      <c r="R6308" s="123">
        <v>54025190</v>
      </c>
      <c r="S6308" s="124" t="s">
        <v>3707</v>
      </c>
    </row>
    <row r="6309" spans="18:19" x14ac:dyDescent="0.25">
      <c r="R6309" s="123">
        <v>54025200</v>
      </c>
      <c r="S6309" s="124" t="s">
        <v>8130</v>
      </c>
    </row>
    <row r="6310" spans="18:19" x14ac:dyDescent="0.25">
      <c r="R6310" s="123">
        <v>54025300</v>
      </c>
      <c r="S6310" s="124" t="s">
        <v>7666</v>
      </c>
    </row>
    <row r="6311" spans="18:19" x14ac:dyDescent="0.25">
      <c r="R6311" s="123">
        <v>54025900</v>
      </c>
      <c r="S6311" s="124" t="s">
        <v>3707</v>
      </c>
    </row>
    <row r="6312" spans="18:19" x14ac:dyDescent="0.25">
      <c r="R6312" s="123">
        <v>54026110</v>
      </c>
      <c r="S6312" s="124" t="s">
        <v>8122</v>
      </c>
    </row>
    <row r="6313" spans="18:19" x14ac:dyDescent="0.25">
      <c r="R6313" s="123">
        <v>54026190</v>
      </c>
      <c r="S6313" s="124" t="s">
        <v>3707</v>
      </c>
    </row>
    <row r="6314" spans="18:19" x14ac:dyDescent="0.25">
      <c r="R6314" s="123">
        <v>54026200</v>
      </c>
      <c r="S6314" s="124" t="s">
        <v>8130</v>
      </c>
    </row>
    <row r="6315" spans="18:19" x14ac:dyDescent="0.25">
      <c r="R6315" s="123">
        <v>54026300</v>
      </c>
      <c r="S6315" s="124" t="s">
        <v>7666</v>
      </c>
    </row>
    <row r="6316" spans="18:19" x14ac:dyDescent="0.25">
      <c r="R6316" s="123">
        <v>54026900</v>
      </c>
      <c r="S6316" s="124" t="s">
        <v>3707</v>
      </c>
    </row>
    <row r="6317" spans="18:19" x14ac:dyDescent="0.25">
      <c r="R6317" s="123">
        <v>54031000</v>
      </c>
      <c r="S6317" s="124" t="s">
        <v>8131</v>
      </c>
    </row>
    <row r="6318" spans="18:19" x14ac:dyDescent="0.25">
      <c r="R6318" s="123">
        <v>54033110</v>
      </c>
      <c r="S6318" s="124" t="s">
        <v>8117</v>
      </c>
    </row>
    <row r="6319" spans="18:19" x14ac:dyDescent="0.25">
      <c r="R6319" s="123">
        <v>54033190</v>
      </c>
      <c r="S6319" s="124" t="s">
        <v>3707</v>
      </c>
    </row>
    <row r="6320" spans="18:19" x14ac:dyDescent="0.25">
      <c r="R6320" s="123">
        <v>54033200</v>
      </c>
      <c r="S6320" s="124" t="s">
        <v>8132</v>
      </c>
    </row>
    <row r="6321" spans="18:19" x14ac:dyDescent="0.25">
      <c r="R6321" s="123">
        <v>54033300</v>
      </c>
      <c r="S6321" s="124" t="s">
        <v>8133</v>
      </c>
    </row>
    <row r="6322" spans="18:19" x14ac:dyDescent="0.25">
      <c r="R6322" s="123">
        <v>54033900</v>
      </c>
      <c r="S6322" s="124" t="s">
        <v>3707</v>
      </c>
    </row>
    <row r="6323" spans="18:19" x14ac:dyDescent="0.25">
      <c r="R6323" s="123">
        <v>54034100</v>
      </c>
      <c r="S6323" s="124" t="s">
        <v>8134</v>
      </c>
    </row>
    <row r="6324" spans="18:19" x14ac:dyDescent="0.25">
      <c r="R6324" s="123">
        <v>54034200</v>
      </c>
      <c r="S6324" s="124" t="s">
        <v>8133</v>
      </c>
    </row>
    <row r="6325" spans="18:19" x14ac:dyDescent="0.25">
      <c r="R6325" s="123">
        <v>54034900</v>
      </c>
      <c r="S6325" s="124" t="s">
        <v>3707</v>
      </c>
    </row>
    <row r="6326" spans="18:19" x14ac:dyDescent="0.25">
      <c r="R6326" s="123">
        <v>54041100</v>
      </c>
      <c r="S6326" s="124" t="s">
        <v>8126</v>
      </c>
    </row>
    <row r="6327" spans="18:19" x14ac:dyDescent="0.25">
      <c r="R6327" s="123">
        <v>54041200</v>
      </c>
      <c r="S6327" s="124" t="s">
        <v>8128</v>
      </c>
    </row>
    <row r="6328" spans="18:19" x14ac:dyDescent="0.25">
      <c r="R6328" s="123">
        <v>5404191</v>
      </c>
      <c r="S6328" s="124" t="s">
        <v>8135</v>
      </c>
    </row>
    <row r="6329" spans="18:19" x14ac:dyDescent="0.25">
      <c r="R6329" s="123">
        <v>54041911</v>
      </c>
      <c r="S6329" s="124" t="s">
        <v>8136</v>
      </c>
    </row>
    <row r="6330" spans="18:19" x14ac:dyDescent="0.25">
      <c r="R6330" s="123">
        <v>54041919</v>
      </c>
      <c r="S6330" s="124" t="s">
        <v>3707</v>
      </c>
    </row>
    <row r="6331" spans="18:19" x14ac:dyDescent="0.25">
      <c r="R6331" s="123">
        <v>54041990</v>
      </c>
      <c r="S6331" s="124" t="s">
        <v>3707</v>
      </c>
    </row>
    <row r="6332" spans="18:19" x14ac:dyDescent="0.25">
      <c r="R6332" s="123">
        <v>54049000</v>
      </c>
      <c r="S6332" s="124" t="s">
        <v>4329</v>
      </c>
    </row>
    <row r="6333" spans="18:19" x14ac:dyDescent="0.25">
      <c r="R6333" s="123">
        <v>54050000</v>
      </c>
      <c r="S6333" s="124" t="s">
        <v>8137</v>
      </c>
    </row>
    <row r="6334" spans="18:19" x14ac:dyDescent="0.25">
      <c r="R6334" s="123">
        <v>54060010</v>
      </c>
      <c r="S6334" s="124" t="s">
        <v>8138</v>
      </c>
    </row>
    <row r="6335" spans="18:19" x14ac:dyDescent="0.25">
      <c r="R6335" s="123">
        <v>54060020</v>
      </c>
      <c r="S6335" s="124" t="s">
        <v>8139</v>
      </c>
    </row>
    <row r="6336" spans="18:19" x14ac:dyDescent="0.25">
      <c r="R6336" s="123">
        <v>5407101</v>
      </c>
      <c r="S6336" s="124" t="s">
        <v>8140</v>
      </c>
    </row>
    <row r="6337" spans="18:19" x14ac:dyDescent="0.25">
      <c r="R6337" s="123">
        <v>54071011</v>
      </c>
      <c r="S6337" s="124" t="s">
        <v>8122</v>
      </c>
    </row>
    <row r="6338" spans="18:19" x14ac:dyDescent="0.25">
      <c r="R6338" s="123">
        <v>54071019</v>
      </c>
      <c r="S6338" s="124" t="s">
        <v>3707</v>
      </c>
    </row>
    <row r="6339" spans="18:19" x14ac:dyDescent="0.25">
      <c r="R6339" s="123">
        <v>5407102</v>
      </c>
      <c r="S6339" s="124" t="s">
        <v>8141</v>
      </c>
    </row>
    <row r="6340" spans="18:19" x14ac:dyDescent="0.25">
      <c r="R6340" s="123">
        <v>54071021</v>
      </c>
      <c r="S6340" s="124" t="s">
        <v>8122</v>
      </c>
    </row>
    <row r="6341" spans="18:19" x14ac:dyDescent="0.25">
      <c r="R6341" s="123">
        <v>54071029</v>
      </c>
      <c r="S6341" s="124" t="s">
        <v>3707</v>
      </c>
    </row>
    <row r="6342" spans="18:19" x14ac:dyDescent="0.25">
      <c r="R6342" s="123">
        <v>54072000</v>
      </c>
      <c r="S6342" s="124" t="s">
        <v>8142</v>
      </c>
    </row>
    <row r="6343" spans="18:19" x14ac:dyDescent="0.25">
      <c r="R6343" s="123">
        <v>54073000</v>
      </c>
      <c r="S6343" s="124" t="s">
        <v>8143</v>
      </c>
    </row>
    <row r="6344" spans="18:19" x14ac:dyDescent="0.25">
      <c r="R6344" s="123">
        <v>54074100</v>
      </c>
      <c r="S6344" s="124" t="s">
        <v>8117</v>
      </c>
    </row>
    <row r="6345" spans="18:19" x14ac:dyDescent="0.25">
      <c r="R6345" s="123">
        <v>54074200</v>
      </c>
      <c r="S6345" s="124" t="s">
        <v>8102</v>
      </c>
    </row>
    <row r="6346" spans="18:19" x14ac:dyDescent="0.25">
      <c r="R6346" s="123">
        <v>54074300</v>
      </c>
      <c r="S6346" s="124" t="s">
        <v>8103</v>
      </c>
    </row>
    <row r="6347" spans="18:19" x14ac:dyDescent="0.25">
      <c r="R6347" s="123">
        <v>54074400</v>
      </c>
      <c r="S6347" s="124" t="s">
        <v>8104</v>
      </c>
    </row>
    <row r="6348" spans="18:19" x14ac:dyDescent="0.25">
      <c r="R6348" s="123">
        <v>54075100</v>
      </c>
      <c r="S6348" s="124" t="s">
        <v>8117</v>
      </c>
    </row>
    <row r="6349" spans="18:19" x14ac:dyDescent="0.25">
      <c r="R6349" s="123">
        <v>54075210</v>
      </c>
      <c r="S6349" s="124" t="s">
        <v>8140</v>
      </c>
    </row>
    <row r="6350" spans="18:19" x14ac:dyDescent="0.25">
      <c r="R6350" s="123">
        <v>54075220</v>
      </c>
      <c r="S6350" s="124" t="s">
        <v>8141</v>
      </c>
    </row>
    <row r="6351" spans="18:19" x14ac:dyDescent="0.25">
      <c r="R6351" s="123">
        <v>54075300</v>
      </c>
      <c r="S6351" s="124" t="s">
        <v>8103</v>
      </c>
    </row>
    <row r="6352" spans="18:19" x14ac:dyDescent="0.25">
      <c r="R6352" s="123">
        <v>54075400</v>
      </c>
      <c r="S6352" s="124" t="s">
        <v>8104</v>
      </c>
    </row>
    <row r="6353" spans="18:19" x14ac:dyDescent="0.25">
      <c r="R6353" s="123">
        <v>54076100</v>
      </c>
      <c r="S6353" s="124" t="s">
        <v>8144</v>
      </c>
    </row>
    <row r="6354" spans="18:19" x14ac:dyDescent="0.25">
      <c r="R6354" s="123">
        <v>54076900</v>
      </c>
      <c r="S6354" s="124" t="s">
        <v>3707</v>
      </c>
    </row>
    <row r="6355" spans="18:19" x14ac:dyDescent="0.25">
      <c r="R6355" s="123">
        <v>54077100</v>
      </c>
      <c r="S6355" s="124" t="s">
        <v>8117</v>
      </c>
    </row>
    <row r="6356" spans="18:19" x14ac:dyDescent="0.25">
      <c r="R6356" s="123">
        <v>54077200</v>
      </c>
      <c r="S6356" s="124" t="s">
        <v>8102</v>
      </c>
    </row>
    <row r="6357" spans="18:19" x14ac:dyDescent="0.25">
      <c r="R6357" s="123">
        <v>54077300</v>
      </c>
      <c r="S6357" s="124" t="s">
        <v>8103</v>
      </c>
    </row>
    <row r="6358" spans="18:19" x14ac:dyDescent="0.25">
      <c r="R6358" s="123">
        <v>54077400</v>
      </c>
      <c r="S6358" s="124" t="s">
        <v>8104</v>
      </c>
    </row>
    <row r="6359" spans="18:19" x14ac:dyDescent="0.25">
      <c r="R6359" s="123">
        <v>54078100</v>
      </c>
      <c r="S6359" s="124" t="s">
        <v>8117</v>
      </c>
    </row>
    <row r="6360" spans="18:19" x14ac:dyDescent="0.25">
      <c r="R6360" s="123">
        <v>54078200</v>
      </c>
      <c r="S6360" s="124" t="s">
        <v>8102</v>
      </c>
    </row>
    <row r="6361" spans="18:19" x14ac:dyDescent="0.25">
      <c r="R6361" s="123">
        <v>54078300</v>
      </c>
      <c r="S6361" s="124" t="s">
        <v>8103</v>
      </c>
    </row>
    <row r="6362" spans="18:19" x14ac:dyDescent="0.25">
      <c r="R6362" s="123">
        <v>54078400</v>
      </c>
      <c r="S6362" s="124" t="s">
        <v>8104</v>
      </c>
    </row>
    <row r="6363" spans="18:19" x14ac:dyDescent="0.25">
      <c r="R6363" s="123">
        <v>54079100</v>
      </c>
      <c r="S6363" s="124" t="s">
        <v>8117</v>
      </c>
    </row>
    <row r="6364" spans="18:19" x14ac:dyDescent="0.25">
      <c r="R6364" s="123">
        <v>54079200</v>
      </c>
      <c r="S6364" s="124" t="s">
        <v>8102</v>
      </c>
    </row>
    <row r="6365" spans="18:19" x14ac:dyDescent="0.25">
      <c r="R6365" s="123">
        <v>54079300</v>
      </c>
      <c r="S6365" s="124" t="s">
        <v>8103</v>
      </c>
    </row>
    <row r="6366" spans="18:19" x14ac:dyDescent="0.25">
      <c r="R6366" s="123">
        <v>54079400</v>
      </c>
      <c r="S6366" s="124" t="s">
        <v>8104</v>
      </c>
    </row>
    <row r="6367" spans="18:19" x14ac:dyDescent="0.25">
      <c r="R6367" s="123">
        <v>54081000</v>
      </c>
      <c r="S6367" s="124" t="s">
        <v>8145</v>
      </c>
    </row>
    <row r="6368" spans="18:19" x14ac:dyDescent="0.25">
      <c r="R6368" s="123">
        <v>54082100</v>
      </c>
      <c r="S6368" s="124" t="s">
        <v>8117</v>
      </c>
    </row>
    <row r="6369" spans="18:19" x14ac:dyDescent="0.25">
      <c r="R6369" s="123">
        <v>54082200</v>
      </c>
      <c r="S6369" s="124" t="s">
        <v>8102</v>
      </c>
    </row>
    <row r="6370" spans="18:19" x14ac:dyDescent="0.25">
      <c r="R6370" s="123">
        <v>54082300</v>
      </c>
      <c r="S6370" s="124" t="s">
        <v>8103</v>
      </c>
    </row>
    <row r="6371" spans="18:19" x14ac:dyDescent="0.25">
      <c r="R6371" s="123">
        <v>54082400</v>
      </c>
      <c r="S6371" s="124" t="s">
        <v>8104</v>
      </c>
    </row>
    <row r="6372" spans="18:19" x14ac:dyDescent="0.25">
      <c r="R6372" s="123">
        <v>54083100</v>
      </c>
      <c r="S6372" s="124" t="s">
        <v>8117</v>
      </c>
    </row>
    <row r="6373" spans="18:19" x14ac:dyDescent="0.25">
      <c r="R6373" s="123">
        <v>54083200</v>
      </c>
      <c r="S6373" s="124" t="s">
        <v>8102</v>
      </c>
    </row>
    <row r="6374" spans="18:19" x14ac:dyDescent="0.25">
      <c r="R6374" s="123">
        <v>54083300</v>
      </c>
      <c r="S6374" s="124" t="s">
        <v>8103</v>
      </c>
    </row>
    <row r="6375" spans="18:19" x14ac:dyDescent="0.25">
      <c r="R6375" s="123">
        <v>54083400</v>
      </c>
      <c r="S6375" s="124" t="s">
        <v>8104</v>
      </c>
    </row>
    <row r="6376" spans="18:19" x14ac:dyDescent="0.25">
      <c r="R6376" s="123">
        <v>55011000</v>
      </c>
      <c r="S6376" s="124" t="s">
        <v>8146</v>
      </c>
    </row>
    <row r="6377" spans="18:19" x14ac:dyDescent="0.25">
      <c r="R6377" s="123">
        <v>55012000</v>
      </c>
      <c r="S6377" s="124" t="s">
        <v>8130</v>
      </c>
    </row>
    <row r="6378" spans="18:19" x14ac:dyDescent="0.25">
      <c r="R6378" s="123">
        <v>55013000</v>
      </c>
      <c r="S6378" s="124" t="s">
        <v>8147</v>
      </c>
    </row>
    <row r="6379" spans="18:19" x14ac:dyDescent="0.25">
      <c r="R6379" s="123">
        <v>55014000</v>
      </c>
      <c r="S6379" s="124" t="s">
        <v>7666</v>
      </c>
    </row>
    <row r="6380" spans="18:19" x14ac:dyDescent="0.25">
      <c r="R6380" s="123">
        <v>55019000</v>
      </c>
      <c r="S6380" s="124" t="s">
        <v>3707</v>
      </c>
    </row>
    <row r="6381" spans="18:19" x14ac:dyDescent="0.25">
      <c r="R6381" s="123">
        <v>55021000</v>
      </c>
      <c r="S6381" s="124" t="s">
        <v>8133</v>
      </c>
    </row>
    <row r="6382" spans="18:19" x14ac:dyDescent="0.25">
      <c r="R6382" s="123">
        <v>55029010</v>
      </c>
      <c r="S6382" s="124" t="s">
        <v>8134</v>
      </c>
    </row>
    <row r="6383" spans="18:19" x14ac:dyDescent="0.25">
      <c r="R6383" s="123">
        <v>55029090</v>
      </c>
      <c r="S6383" s="124" t="s">
        <v>3707</v>
      </c>
    </row>
    <row r="6384" spans="18:19" x14ac:dyDescent="0.25">
      <c r="R6384" s="123">
        <v>55031100</v>
      </c>
      <c r="S6384" s="124" t="s">
        <v>8122</v>
      </c>
    </row>
    <row r="6385" spans="18:19" x14ac:dyDescent="0.25">
      <c r="R6385" s="123">
        <v>55031910</v>
      </c>
      <c r="S6385" s="124" t="s">
        <v>8148</v>
      </c>
    </row>
    <row r="6386" spans="18:19" x14ac:dyDescent="0.25">
      <c r="R6386" s="123">
        <v>55031990</v>
      </c>
      <c r="S6386" s="124" t="s">
        <v>4329</v>
      </c>
    </row>
    <row r="6387" spans="18:19" x14ac:dyDescent="0.25">
      <c r="R6387" s="123">
        <v>55032010</v>
      </c>
      <c r="S6387" s="124" t="s">
        <v>8148</v>
      </c>
    </row>
    <row r="6388" spans="18:19" x14ac:dyDescent="0.25">
      <c r="R6388" s="123">
        <v>55032090</v>
      </c>
      <c r="S6388" s="124" t="s">
        <v>4329</v>
      </c>
    </row>
    <row r="6389" spans="18:19" x14ac:dyDescent="0.25">
      <c r="R6389" s="123">
        <v>55033000</v>
      </c>
      <c r="S6389" s="124" t="s">
        <v>8149</v>
      </c>
    </row>
    <row r="6390" spans="18:19" x14ac:dyDescent="0.25">
      <c r="R6390" s="123">
        <v>55034000</v>
      </c>
      <c r="S6390" s="124" t="s">
        <v>7666</v>
      </c>
    </row>
    <row r="6391" spans="18:19" x14ac:dyDescent="0.25">
      <c r="R6391" s="123">
        <v>55039010</v>
      </c>
      <c r="S6391" s="124" t="s">
        <v>8148</v>
      </c>
    </row>
    <row r="6392" spans="18:19" x14ac:dyDescent="0.25">
      <c r="R6392" s="123">
        <v>55039020</v>
      </c>
      <c r="S6392" s="124" t="s">
        <v>7694</v>
      </c>
    </row>
    <row r="6393" spans="18:19" x14ac:dyDescent="0.25">
      <c r="R6393" s="123">
        <v>55039090</v>
      </c>
      <c r="S6393" s="124" t="s">
        <v>4329</v>
      </c>
    </row>
    <row r="6394" spans="18:19" x14ac:dyDescent="0.25">
      <c r="R6394" s="123">
        <v>55041000</v>
      </c>
      <c r="S6394" s="124" t="s">
        <v>8134</v>
      </c>
    </row>
    <row r="6395" spans="18:19" x14ac:dyDescent="0.25">
      <c r="R6395" s="123">
        <v>55049010</v>
      </c>
      <c r="S6395" s="124" t="s">
        <v>8150</v>
      </c>
    </row>
    <row r="6396" spans="18:19" x14ac:dyDescent="0.25">
      <c r="R6396" s="123">
        <v>55049090</v>
      </c>
      <c r="S6396" s="124" t="s">
        <v>4329</v>
      </c>
    </row>
    <row r="6397" spans="18:19" x14ac:dyDescent="0.25">
      <c r="R6397" s="123">
        <v>55051000</v>
      </c>
      <c r="S6397" s="124" t="s">
        <v>8151</v>
      </c>
    </row>
    <row r="6398" spans="18:19" x14ac:dyDescent="0.25">
      <c r="R6398" s="123">
        <v>55052000</v>
      </c>
      <c r="S6398" s="124" t="s">
        <v>8152</v>
      </c>
    </row>
    <row r="6399" spans="18:19" x14ac:dyDescent="0.25">
      <c r="R6399" s="123">
        <v>55061000</v>
      </c>
      <c r="S6399" s="124" t="s">
        <v>8146</v>
      </c>
    </row>
    <row r="6400" spans="18:19" x14ac:dyDescent="0.25">
      <c r="R6400" s="123">
        <v>55062000</v>
      </c>
      <c r="S6400" s="124" t="s">
        <v>8130</v>
      </c>
    </row>
    <row r="6401" spans="18:19" x14ac:dyDescent="0.25">
      <c r="R6401" s="123">
        <v>55063000</v>
      </c>
      <c r="S6401" s="124" t="s">
        <v>8149</v>
      </c>
    </row>
    <row r="6402" spans="18:19" x14ac:dyDescent="0.25">
      <c r="R6402" s="123">
        <v>55064000</v>
      </c>
      <c r="S6402" s="124" t="s">
        <v>7666</v>
      </c>
    </row>
    <row r="6403" spans="18:19" x14ac:dyDescent="0.25">
      <c r="R6403" s="123">
        <v>55069000</v>
      </c>
      <c r="S6403" s="124" t="s">
        <v>4329</v>
      </c>
    </row>
    <row r="6404" spans="18:19" x14ac:dyDescent="0.25">
      <c r="R6404" s="123">
        <v>55070000</v>
      </c>
      <c r="S6404" s="124" t="s">
        <v>8153</v>
      </c>
    </row>
    <row r="6405" spans="18:19" x14ac:dyDescent="0.25">
      <c r="R6405" s="123">
        <v>55081000</v>
      </c>
      <c r="S6405" s="124" t="s">
        <v>8154</v>
      </c>
    </row>
    <row r="6406" spans="18:19" x14ac:dyDescent="0.25">
      <c r="R6406" s="123">
        <v>55082000</v>
      </c>
      <c r="S6406" s="124" t="s">
        <v>8155</v>
      </c>
    </row>
    <row r="6407" spans="18:19" x14ac:dyDescent="0.25">
      <c r="R6407" s="123">
        <v>55091100</v>
      </c>
      <c r="S6407" s="124" t="s">
        <v>8113</v>
      </c>
    </row>
    <row r="6408" spans="18:19" x14ac:dyDescent="0.25">
      <c r="R6408" s="123">
        <v>55091210</v>
      </c>
      <c r="S6408" s="124" t="s">
        <v>8122</v>
      </c>
    </row>
    <row r="6409" spans="18:19" x14ac:dyDescent="0.25">
      <c r="R6409" s="123">
        <v>55091290</v>
      </c>
      <c r="S6409" s="124" t="s">
        <v>3707</v>
      </c>
    </row>
    <row r="6410" spans="18:19" x14ac:dyDescent="0.25">
      <c r="R6410" s="123">
        <v>55092100</v>
      </c>
      <c r="S6410" s="124" t="s">
        <v>8113</v>
      </c>
    </row>
    <row r="6411" spans="18:19" x14ac:dyDescent="0.25">
      <c r="R6411" s="123">
        <v>55092200</v>
      </c>
      <c r="S6411" s="124" t="s">
        <v>8050</v>
      </c>
    </row>
    <row r="6412" spans="18:19" x14ac:dyDescent="0.25">
      <c r="R6412" s="123">
        <v>55093100</v>
      </c>
      <c r="S6412" s="124" t="s">
        <v>8113</v>
      </c>
    </row>
    <row r="6413" spans="18:19" x14ac:dyDescent="0.25">
      <c r="R6413" s="123">
        <v>55093200</v>
      </c>
      <c r="S6413" s="124" t="s">
        <v>8050</v>
      </c>
    </row>
    <row r="6414" spans="18:19" x14ac:dyDescent="0.25">
      <c r="R6414" s="123">
        <v>55094100</v>
      </c>
      <c r="S6414" s="124" t="s">
        <v>8113</v>
      </c>
    </row>
    <row r="6415" spans="18:19" x14ac:dyDescent="0.25">
      <c r="R6415" s="123">
        <v>55094200</v>
      </c>
      <c r="S6415" s="124" t="s">
        <v>8050</v>
      </c>
    </row>
    <row r="6416" spans="18:19" x14ac:dyDescent="0.25">
      <c r="R6416" s="123">
        <v>55095100</v>
      </c>
      <c r="S6416" s="124" t="s">
        <v>8156</v>
      </c>
    </row>
    <row r="6417" spans="18:19" x14ac:dyDescent="0.25">
      <c r="R6417" s="123">
        <v>55095200</v>
      </c>
      <c r="S6417" s="124" t="s">
        <v>8157</v>
      </c>
    </row>
    <row r="6418" spans="18:19" x14ac:dyDescent="0.25">
      <c r="R6418" s="123">
        <v>55095300</v>
      </c>
      <c r="S6418" s="124" t="s">
        <v>8158</v>
      </c>
    </row>
    <row r="6419" spans="18:19" x14ac:dyDescent="0.25">
      <c r="R6419" s="123">
        <v>55095900</v>
      </c>
      <c r="S6419" s="124" t="s">
        <v>3707</v>
      </c>
    </row>
    <row r="6420" spans="18:19" x14ac:dyDescent="0.25">
      <c r="R6420" s="123">
        <v>55096100</v>
      </c>
      <c r="S6420" s="124" t="s">
        <v>8157</v>
      </c>
    </row>
    <row r="6421" spans="18:19" x14ac:dyDescent="0.25">
      <c r="R6421" s="123">
        <v>55096200</v>
      </c>
      <c r="S6421" s="124" t="s">
        <v>8158</v>
      </c>
    </row>
    <row r="6422" spans="18:19" x14ac:dyDescent="0.25">
      <c r="R6422" s="123">
        <v>55096900</v>
      </c>
      <c r="S6422" s="124" t="s">
        <v>3707</v>
      </c>
    </row>
    <row r="6423" spans="18:19" x14ac:dyDescent="0.25">
      <c r="R6423" s="123">
        <v>55099100</v>
      </c>
      <c r="S6423" s="124" t="s">
        <v>8159</v>
      </c>
    </row>
    <row r="6424" spans="18:19" x14ac:dyDescent="0.25">
      <c r="R6424" s="123">
        <v>55099200</v>
      </c>
      <c r="S6424" s="124" t="s">
        <v>8160</v>
      </c>
    </row>
    <row r="6425" spans="18:19" x14ac:dyDescent="0.25">
      <c r="R6425" s="123">
        <v>55099900</v>
      </c>
      <c r="S6425" s="124" t="s">
        <v>3707</v>
      </c>
    </row>
    <row r="6426" spans="18:19" x14ac:dyDescent="0.25">
      <c r="R6426" s="123">
        <v>5510111</v>
      </c>
      <c r="S6426" s="124" t="s">
        <v>8161</v>
      </c>
    </row>
    <row r="6427" spans="18:19" x14ac:dyDescent="0.25">
      <c r="R6427" s="123">
        <v>55101111</v>
      </c>
      <c r="S6427" s="124" t="s">
        <v>8162</v>
      </c>
    </row>
    <row r="6428" spans="18:19" x14ac:dyDescent="0.25">
      <c r="R6428" s="123">
        <v>55101112</v>
      </c>
      <c r="S6428" s="124" t="s">
        <v>8163</v>
      </c>
    </row>
    <row r="6429" spans="18:19" x14ac:dyDescent="0.25">
      <c r="R6429" s="123">
        <v>55101113</v>
      </c>
      <c r="S6429" s="124" t="s">
        <v>8150</v>
      </c>
    </row>
    <row r="6430" spans="18:19" x14ac:dyDescent="0.25">
      <c r="R6430" s="123">
        <v>55101119</v>
      </c>
      <c r="S6430" s="124" t="s">
        <v>3707</v>
      </c>
    </row>
    <row r="6431" spans="18:19" x14ac:dyDescent="0.25">
      <c r="R6431" s="123">
        <v>55101190</v>
      </c>
      <c r="S6431" s="124" t="s">
        <v>3707</v>
      </c>
    </row>
    <row r="6432" spans="18:19" x14ac:dyDescent="0.25">
      <c r="R6432" s="123">
        <v>5510121</v>
      </c>
      <c r="S6432" s="124" t="s">
        <v>8161</v>
      </c>
    </row>
    <row r="6433" spans="18:19" x14ac:dyDescent="0.25">
      <c r="R6433" s="123">
        <v>55101211</v>
      </c>
      <c r="S6433" s="124" t="s">
        <v>8162</v>
      </c>
    </row>
    <row r="6434" spans="18:19" x14ac:dyDescent="0.25">
      <c r="R6434" s="123">
        <v>55101212</v>
      </c>
      <c r="S6434" s="124" t="s">
        <v>8163</v>
      </c>
    </row>
    <row r="6435" spans="18:19" x14ac:dyDescent="0.25">
      <c r="R6435" s="123">
        <v>55101213</v>
      </c>
      <c r="S6435" s="124" t="s">
        <v>8150</v>
      </c>
    </row>
    <row r="6436" spans="18:19" x14ac:dyDescent="0.25">
      <c r="R6436" s="123">
        <v>55101219</v>
      </c>
      <c r="S6436" s="124" t="s">
        <v>3707</v>
      </c>
    </row>
    <row r="6437" spans="18:19" x14ac:dyDescent="0.25">
      <c r="R6437" s="123">
        <v>55101290</v>
      </c>
      <c r="S6437" s="124" t="s">
        <v>3707</v>
      </c>
    </row>
    <row r="6438" spans="18:19" x14ac:dyDescent="0.25">
      <c r="R6438" s="123">
        <v>5510201</v>
      </c>
      <c r="S6438" s="124" t="s">
        <v>8161</v>
      </c>
    </row>
    <row r="6439" spans="18:19" x14ac:dyDescent="0.25">
      <c r="R6439" s="123">
        <v>55102011</v>
      </c>
      <c r="S6439" s="124" t="s">
        <v>8162</v>
      </c>
    </row>
    <row r="6440" spans="18:19" x14ac:dyDescent="0.25">
      <c r="R6440" s="123">
        <v>55102012</v>
      </c>
      <c r="S6440" s="124" t="s">
        <v>8163</v>
      </c>
    </row>
    <row r="6441" spans="18:19" x14ac:dyDescent="0.25">
      <c r="R6441" s="123">
        <v>55102013</v>
      </c>
      <c r="S6441" s="124" t="s">
        <v>8150</v>
      </c>
    </row>
    <row r="6442" spans="18:19" x14ac:dyDescent="0.25">
      <c r="R6442" s="123">
        <v>55102019</v>
      </c>
      <c r="S6442" s="124" t="s">
        <v>3707</v>
      </c>
    </row>
    <row r="6443" spans="18:19" x14ac:dyDescent="0.25">
      <c r="R6443" s="123">
        <v>55102090</v>
      </c>
      <c r="S6443" s="124" t="s">
        <v>3707</v>
      </c>
    </row>
    <row r="6444" spans="18:19" x14ac:dyDescent="0.25">
      <c r="R6444" s="123">
        <v>5510301</v>
      </c>
      <c r="S6444" s="124" t="s">
        <v>8161</v>
      </c>
    </row>
    <row r="6445" spans="18:19" x14ac:dyDescent="0.25">
      <c r="R6445" s="123">
        <v>55103011</v>
      </c>
      <c r="S6445" s="124" t="s">
        <v>8162</v>
      </c>
    </row>
    <row r="6446" spans="18:19" x14ac:dyDescent="0.25">
      <c r="R6446" s="123">
        <v>55103012</v>
      </c>
      <c r="S6446" s="124" t="s">
        <v>8163</v>
      </c>
    </row>
    <row r="6447" spans="18:19" x14ac:dyDescent="0.25">
      <c r="R6447" s="123">
        <v>55103013</v>
      </c>
      <c r="S6447" s="124" t="s">
        <v>8150</v>
      </c>
    </row>
    <row r="6448" spans="18:19" x14ac:dyDescent="0.25">
      <c r="R6448" s="123">
        <v>55103019</v>
      </c>
      <c r="S6448" s="124" t="s">
        <v>3707</v>
      </c>
    </row>
    <row r="6449" spans="18:19" x14ac:dyDescent="0.25">
      <c r="R6449" s="123">
        <v>55103090</v>
      </c>
      <c r="S6449" s="124" t="s">
        <v>3707</v>
      </c>
    </row>
    <row r="6450" spans="18:19" x14ac:dyDescent="0.25">
      <c r="R6450" s="123">
        <v>5510901</v>
      </c>
      <c r="S6450" s="124" t="s">
        <v>8161</v>
      </c>
    </row>
    <row r="6451" spans="18:19" x14ac:dyDescent="0.25">
      <c r="R6451" s="123">
        <v>55109011</v>
      </c>
      <c r="S6451" s="124" t="s">
        <v>8162</v>
      </c>
    </row>
    <row r="6452" spans="18:19" x14ac:dyDescent="0.25">
      <c r="R6452" s="123">
        <v>55109012</v>
      </c>
      <c r="S6452" s="124" t="s">
        <v>8163</v>
      </c>
    </row>
    <row r="6453" spans="18:19" x14ac:dyDescent="0.25">
      <c r="R6453" s="123">
        <v>55109013</v>
      </c>
      <c r="S6453" s="124" t="s">
        <v>8150</v>
      </c>
    </row>
    <row r="6454" spans="18:19" x14ac:dyDescent="0.25">
      <c r="R6454" s="123">
        <v>55109019</v>
      </c>
      <c r="S6454" s="124" t="s">
        <v>3707</v>
      </c>
    </row>
    <row r="6455" spans="18:19" x14ac:dyDescent="0.25">
      <c r="R6455" s="123">
        <v>55109090</v>
      </c>
      <c r="S6455" s="124" t="s">
        <v>3707</v>
      </c>
    </row>
    <row r="6456" spans="18:19" x14ac:dyDescent="0.25">
      <c r="R6456" s="123">
        <v>55111000</v>
      </c>
      <c r="S6456" s="124" t="s">
        <v>8164</v>
      </c>
    </row>
    <row r="6457" spans="18:19" x14ac:dyDescent="0.25">
      <c r="R6457" s="123">
        <v>55112000</v>
      </c>
      <c r="S6457" s="124" t="s">
        <v>8165</v>
      </c>
    </row>
    <row r="6458" spans="18:19" x14ac:dyDescent="0.25">
      <c r="R6458" s="123">
        <v>55113000</v>
      </c>
      <c r="S6458" s="124" t="s">
        <v>8155</v>
      </c>
    </row>
    <row r="6459" spans="18:19" x14ac:dyDescent="0.25">
      <c r="R6459" s="123">
        <v>55121100</v>
      </c>
      <c r="S6459" s="124" t="s">
        <v>8117</v>
      </c>
    </row>
    <row r="6460" spans="18:19" x14ac:dyDescent="0.25">
      <c r="R6460" s="123">
        <v>55121900</v>
      </c>
      <c r="S6460" s="124" t="s">
        <v>3707</v>
      </c>
    </row>
    <row r="6461" spans="18:19" x14ac:dyDescent="0.25">
      <c r="R6461" s="123">
        <v>55122100</v>
      </c>
      <c r="S6461" s="124" t="s">
        <v>8117</v>
      </c>
    </row>
    <row r="6462" spans="18:19" x14ac:dyDescent="0.25">
      <c r="R6462" s="123">
        <v>55122900</v>
      </c>
      <c r="S6462" s="124" t="s">
        <v>3707</v>
      </c>
    </row>
    <row r="6463" spans="18:19" x14ac:dyDescent="0.25">
      <c r="R6463" s="123">
        <v>55129110</v>
      </c>
      <c r="S6463" s="124" t="s">
        <v>8122</v>
      </c>
    </row>
    <row r="6464" spans="18:19" x14ac:dyDescent="0.25">
      <c r="R6464" s="123">
        <v>55129190</v>
      </c>
      <c r="S6464" s="124" t="s">
        <v>3707</v>
      </c>
    </row>
    <row r="6465" spans="18:19" x14ac:dyDescent="0.25">
      <c r="R6465" s="123">
        <v>55129910</v>
      </c>
      <c r="S6465" s="124" t="s">
        <v>8122</v>
      </c>
    </row>
    <row r="6466" spans="18:19" x14ac:dyDescent="0.25">
      <c r="R6466" s="123">
        <v>55129990</v>
      </c>
      <c r="S6466" s="124" t="s">
        <v>3707</v>
      </c>
    </row>
    <row r="6467" spans="18:19" x14ac:dyDescent="0.25">
      <c r="R6467" s="123">
        <v>55131100</v>
      </c>
      <c r="S6467" s="124" t="s">
        <v>8166</v>
      </c>
    </row>
    <row r="6468" spans="18:19" x14ac:dyDescent="0.25">
      <c r="R6468" s="123">
        <v>55131200</v>
      </c>
      <c r="S6468" s="124" t="s">
        <v>8167</v>
      </c>
    </row>
    <row r="6469" spans="18:19" x14ac:dyDescent="0.25">
      <c r="R6469" s="123">
        <v>55131300</v>
      </c>
      <c r="S6469" s="124" t="s">
        <v>8168</v>
      </c>
    </row>
    <row r="6470" spans="18:19" x14ac:dyDescent="0.25">
      <c r="R6470" s="123">
        <v>55131900</v>
      </c>
      <c r="S6470" s="124" t="s">
        <v>8033</v>
      </c>
    </row>
    <row r="6471" spans="18:19" x14ac:dyDescent="0.25">
      <c r="R6471" s="123">
        <v>55132100</v>
      </c>
      <c r="S6471" s="124" t="s">
        <v>8166</v>
      </c>
    </row>
    <row r="6472" spans="18:19" x14ac:dyDescent="0.25">
      <c r="R6472" s="123">
        <v>55132310</v>
      </c>
      <c r="S6472" s="124" t="s">
        <v>8097</v>
      </c>
    </row>
    <row r="6473" spans="18:19" x14ac:dyDescent="0.25">
      <c r="R6473" s="123">
        <v>55132390</v>
      </c>
      <c r="S6473" s="124" t="s">
        <v>3707</v>
      </c>
    </row>
    <row r="6474" spans="18:19" x14ac:dyDescent="0.25">
      <c r="R6474" s="123">
        <v>55132900</v>
      </c>
      <c r="S6474" s="124" t="s">
        <v>8033</v>
      </c>
    </row>
    <row r="6475" spans="18:19" x14ac:dyDescent="0.25">
      <c r="R6475" s="123">
        <v>55133100</v>
      </c>
      <c r="S6475" s="124" t="s">
        <v>8166</v>
      </c>
    </row>
    <row r="6476" spans="18:19" x14ac:dyDescent="0.25">
      <c r="R6476" s="123">
        <v>5513391</v>
      </c>
      <c r="S6476" s="124" t="s">
        <v>8169</v>
      </c>
    </row>
    <row r="6477" spans="18:19" x14ac:dyDescent="0.25">
      <c r="R6477" s="123">
        <v>55133911</v>
      </c>
      <c r="S6477" s="124" t="s">
        <v>8097</v>
      </c>
    </row>
    <row r="6478" spans="18:19" x14ac:dyDescent="0.25">
      <c r="R6478" s="123">
        <v>55133919</v>
      </c>
      <c r="S6478" s="124" t="s">
        <v>3707</v>
      </c>
    </row>
    <row r="6479" spans="18:19" x14ac:dyDescent="0.25">
      <c r="R6479" s="123">
        <v>55133990</v>
      </c>
      <c r="S6479" s="124" t="s">
        <v>3707</v>
      </c>
    </row>
    <row r="6480" spans="18:19" x14ac:dyDescent="0.25">
      <c r="R6480" s="123">
        <v>55134100</v>
      </c>
      <c r="S6480" s="124" t="s">
        <v>8166</v>
      </c>
    </row>
    <row r="6481" spans="18:19" x14ac:dyDescent="0.25">
      <c r="R6481" s="123">
        <v>5513491</v>
      </c>
      <c r="S6481" s="124" t="s">
        <v>8169</v>
      </c>
    </row>
    <row r="6482" spans="18:19" x14ac:dyDescent="0.25">
      <c r="R6482" s="123">
        <v>55134911</v>
      </c>
      <c r="S6482" s="124" t="s">
        <v>8097</v>
      </c>
    </row>
    <row r="6483" spans="18:19" x14ac:dyDescent="0.25">
      <c r="R6483" s="123">
        <v>55134919</v>
      </c>
      <c r="S6483" s="124" t="s">
        <v>3707</v>
      </c>
    </row>
    <row r="6484" spans="18:19" x14ac:dyDescent="0.25">
      <c r="R6484" s="123">
        <v>55134990</v>
      </c>
      <c r="S6484" s="124" t="s">
        <v>3707</v>
      </c>
    </row>
    <row r="6485" spans="18:19" x14ac:dyDescent="0.25">
      <c r="R6485" s="123">
        <v>55141100</v>
      </c>
      <c r="S6485" s="124" t="s">
        <v>8166</v>
      </c>
    </row>
    <row r="6486" spans="18:19" x14ac:dyDescent="0.25">
      <c r="R6486" s="123">
        <v>55141200</v>
      </c>
      <c r="S6486" s="124" t="s">
        <v>8167</v>
      </c>
    </row>
    <row r="6487" spans="18:19" x14ac:dyDescent="0.25">
      <c r="R6487" s="123">
        <v>55141910</v>
      </c>
      <c r="S6487" s="124" t="s">
        <v>8169</v>
      </c>
    </row>
    <row r="6488" spans="18:19" x14ac:dyDescent="0.25">
      <c r="R6488" s="123">
        <v>55141990</v>
      </c>
      <c r="S6488" s="124" t="s">
        <v>3707</v>
      </c>
    </row>
    <row r="6489" spans="18:19" x14ac:dyDescent="0.25">
      <c r="R6489" s="123">
        <v>55142100</v>
      </c>
      <c r="S6489" s="124" t="s">
        <v>8166</v>
      </c>
    </row>
    <row r="6490" spans="18:19" x14ac:dyDescent="0.25">
      <c r="R6490" s="123">
        <v>55142200</v>
      </c>
      <c r="S6490" s="124" t="s">
        <v>8167</v>
      </c>
    </row>
    <row r="6491" spans="18:19" x14ac:dyDescent="0.25">
      <c r="R6491" s="123">
        <v>55142300</v>
      </c>
      <c r="S6491" s="124" t="s">
        <v>8168</v>
      </c>
    </row>
    <row r="6492" spans="18:19" x14ac:dyDescent="0.25">
      <c r="R6492" s="123">
        <v>55142900</v>
      </c>
      <c r="S6492" s="124" t="s">
        <v>8033</v>
      </c>
    </row>
    <row r="6493" spans="18:19" x14ac:dyDescent="0.25">
      <c r="R6493" s="123">
        <v>5514301</v>
      </c>
      <c r="S6493" s="124" t="s">
        <v>8169</v>
      </c>
    </row>
    <row r="6494" spans="18:19" x14ac:dyDescent="0.25">
      <c r="R6494" s="123">
        <v>55143011</v>
      </c>
      <c r="S6494" s="124" t="s">
        <v>8098</v>
      </c>
    </row>
    <row r="6495" spans="18:19" x14ac:dyDescent="0.25">
      <c r="R6495" s="123">
        <v>55143012</v>
      </c>
      <c r="S6495" s="124" t="s">
        <v>8097</v>
      </c>
    </row>
    <row r="6496" spans="18:19" x14ac:dyDescent="0.25">
      <c r="R6496" s="123">
        <v>55143019</v>
      </c>
      <c r="S6496" s="124" t="s">
        <v>3707</v>
      </c>
    </row>
    <row r="6497" spans="18:19" x14ac:dyDescent="0.25">
      <c r="R6497" s="123">
        <v>55143090</v>
      </c>
      <c r="S6497" s="124" t="s">
        <v>3707</v>
      </c>
    </row>
    <row r="6498" spans="18:19" x14ac:dyDescent="0.25">
      <c r="R6498" s="123">
        <v>55144100</v>
      </c>
      <c r="S6498" s="124" t="s">
        <v>8166</v>
      </c>
    </row>
    <row r="6499" spans="18:19" x14ac:dyDescent="0.25">
      <c r="R6499" s="123">
        <v>55144200</v>
      </c>
      <c r="S6499" s="124" t="s">
        <v>8167</v>
      </c>
    </row>
    <row r="6500" spans="18:19" x14ac:dyDescent="0.25">
      <c r="R6500" s="123">
        <v>55144300</v>
      </c>
      <c r="S6500" s="124" t="s">
        <v>8168</v>
      </c>
    </row>
    <row r="6501" spans="18:19" x14ac:dyDescent="0.25">
      <c r="R6501" s="123">
        <v>55144900</v>
      </c>
      <c r="S6501" s="124" t="s">
        <v>8033</v>
      </c>
    </row>
    <row r="6502" spans="18:19" x14ac:dyDescent="0.25">
      <c r="R6502" s="123">
        <v>55151100</v>
      </c>
      <c r="S6502" s="124" t="s">
        <v>8170</v>
      </c>
    </row>
    <row r="6503" spans="18:19" x14ac:dyDescent="0.25">
      <c r="R6503" s="123">
        <v>55151200</v>
      </c>
      <c r="S6503" s="124" t="s">
        <v>8171</v>
      </c>
    </row>
    <row r="6504" spans="18:19" x14ac:dyDescent="0.25">
      <c r="R6504" s="123">
        <v>55151300</v>
      </c>
      <c r="S6504" s="124" t="s">
        <v>8157</v>
      </c>
    </row>
    <row r="6505" spans="18:19" x14ac:dyDescent="0.25">
      <c r="R6505" s="123">
        <v>55151900</v>
      </c>
      <c r="S6505" s="124" t="s">
        <v>3707</v>
      </c>
    </row>
    <row r="6506" spans="18:19" x14ac:dyDescent="0.25">
      <c r="R6506" s="123">
        <v>55152100</v>
      </c>
      <c r="S6506" s="124" t="s">
        <v>8171</v>
      </c>
    </row>
    <row r="6507" spans="18:19" x14ac:dyDescent="0.25">
      <c r="R6507" s="123">
        <v>55152200</v>
      </c>
      <c r="S6507" s="124" t="s">
        <v>8157</v>
      </c>
    </row>
    <row r="6508" spans="18:19" x14ac:dyDescent="0.25">
      <c r="R6508" s="123">
        <v>55152900</v>
      </c>
      <c r="S6508" s="124" t="s">
        <v>3707</v>
      </c>
    </row>
    <row r="6509" spans="18:19" x14ac:dyDescent="0.25">
      <c r="R6509" s="123">
        <v>55159100</v>
      </c>
      <c r="S6509" s="124" t="s">
        <v>8172</v>
      </c>
    </row>
    <row r="6510" spans="18:19" x14ac:dyDescent="0.25">
      <c r="R6510" s="123">
        <v>55159910</v>
      </c>
      <c r="S6510" s="124" t="s">
        <v>8159</v>
      </c>
    </row>
    <row r="6511" spans="18:19" x14ac:dyDescent="0.25">
      <c r="R6511" s="123">
        <v>55159990</v>
      </c>
      <c r="S6511" s="124" t="s">
        <v>3707</v>
      </c>
    </row>
    <row r="6512" spans="18:19" x14ac:dyDescent="0.25">
      <c r="R6512" s="123">
        <v>55161100</v>
      </c>
      <c r="S6512" s="124" t="s">
        <v>8117</v>
      </c>
    </row>
    <row r="6513" spans="18:19" x14ac:dyDescent="0.25">
      <c r="R6513" s="123">
        <v>55161200</v>
      </c>
      <c r="S6513" s="124" t="s">
        <v>8102</v>
      </c>
    </row>
    <row r="6514" spans="18:19" x14ac:dyDescent="0.25">
      <c r="R6514" s="123">
        <v>55161300</v>
      </c>
      <c r="S6514" s="124" t="s">
        <v>8103</v>
      </c>
    </row>
    <row r="6515" spans="18:19" x14ac:dyDescent="0.25">
      <c r="R6515" s="123">
        <v>55161400</v>
      </c>
      <c r="S6515" s="124" t="s">
        <v>8104</v>
      </c>
    </row>
    <row r="6516" spans="18:19" x14ac:dyDescent="0.25">
      <c r="R6516" s="123">
        <v>55162100</v>
      </c>
      <c r="S6516" s="124" t="s">
        <v>8117</v>
      </c>
    </row>
    <row r="6517" spans="18:19" x14ac:dyDescent="0.25">
      <c r="R6517" s="123">
        <v>55162200</v>
      </c>
      <c r="S6517" s="124" t="s">
        <v>8102</v>
      </c>
    </row>
    <row r="6518" spans="18:19" x14ac:dyDescent="0.25">
      <c r="R6518" s="123">
        <v>55162300</v>
      </c>
      <c r="S6518" s="124" t="s">
        <v>8103</v>
      </c>
    </row>
    <row r="6519" spans="18:19" x14ac:dyDescent="0.25">
      <c r="R6519" s="123">
        <v>55162400</v>
      </c>
      <c r="S6519" s="124" t="s">
        <v>8104</v>
      </c>
    </row>
    <row r="6520" spans="18:19" x14ac:dyDescent="0.25">
      <c r="R6520" s="123">
        <v>55163100</v>
      </c>
      <c r="S6520" s="124" t="s">
        <v>8117</v>
      </c>
    </row>
    <row r="6521" spans="18:19" x14ac:dyDescent="0.25">
      <c r="R6521" s="123">
        <v>55163200</v>
      </c>
      <c r="S6521" s="124" t="s">
        <v>8102</v>
      </c>
    </row>
    <row r="6522" spans="18:19" x14ac:dyDescent="0.25">
      <c r="R6522" s="123">
        <v>55163300</v>
      </c>
      <c r="S6522" s="124" t="s">
        <v>8103</v>
      </c>
    </row>
    <row r="6523" spans="18:19" x14ac:dyDescent="0.25">
      <c r="R6523" s="123">
        <v>55163400</v>
      </c>
      <c r="S6523" s="124" t="s">
        <v>8104</v>
      </c>
    </row>
    <row r="6524" spans="18:19" x14ac:dyDescent="0.25">
      <c r="R6524" s="123">
        <v>55164100</v>
      </c>
      <c r="S6524" s="124" t="s">
        <v>8117</v>
      </c>
    </row>
    <row r="6525" spans="18:19" x14ac:dyDescent="0.25">
      <c r="R6525" s="123">
        <v>55164200</v>
      </c>
      <c r="S6525" s="124" t="s">
        <v>8102</v>
      </c>
    </row>
    <row r="6526" spans="18:19" x14ac:dyDescent="0.25">
      <c r="R6526" s="123">
        <v>55164300</v>
      </c>
      <c r="S6526" s="124" t="s">
        <v>8103</v>
      </c>
    </row>
    <row r="6527" spans="18:19" x14ac:dyDescent="0.25">
      <c r="R6527" s="123">
        <v>55164400</v>
      </c>
      <c r="S6527" s="124" t="s">
        <v>8104</v>
      </c>
    </row>
    <row r="6528" spans="18:19" x14ac:dyDescent="0.25">
      <c r="R6528" s="123">
        <v>55169100</v>
      </c>
      <c r="S6528" s="124" t="s">
        <v>8117</v>
      </c>
    </row>
    <row r="6529" spans="18:19" x14ac:dyDescent="0.25">
      <c r="R6529" s="123">
        <v>55169200</v>
      </c>
      <c r="S6529" s="124" t="s">
        <v>8102</v>
      </c>
    </row>
    <row r="6530" spans="18:19" x14ac:dyDescent="0.25">
      <c r="R6530" s="123">
        <v>55169300</v>
      </c>
      <c r="S6530" s="124" t="s">
        <v>8103</v>
      </c>
    </row>
    <row r="6531" spans="18:19" x14ac:dyDescent="0.25">
      <c r="R6531" s="123">
        <v>55169400</v>
      </c>
      <c r="S6531" s="124" t="s">
        <v>8104</v>
      </c>
    </row>
    <row r="6532" spans="18:19" x14ac:dyDescent="0.25">
      <c r="R6532" s="123">
        <v>56012110</v>
      </c>
      <c r="S6532" s="124" t="s">
        <v>8173</v>
      </c>
    </row>
    <row r="6533" spans="18:19" x14ac:dyDescent="0.25">
      <c r="R6533" s="123">
        <v>56012190</v>
      </c>
      <c r="S6533" s="124" t="s">
        <v>8174</v>
      </c>
    </row>
    <row r="6534" spans="18:19" x14ac:dyDescent="0.25">
      <c r="R6534" s="123">
        <v>5601221</v>
      </c>
      <c r="S6534" s="124" t="s">
        <v>8173</v>
      </c>
    </row>
    <row r="6535" spans="18:19" x14ac:dyDescent="0.25">
      <c r="R6535" s="123">
        <v>56012211</v>
      </c>
      <c r="S6535" s="124" t="s">
        <v>8122</v>
      </c>
    </row>
    <row r="6536" spans="18:19" x14ac:dyDescent="0.25">
      <c r="R6536" s="123">
        <v>56012219</v>
      </c>
      <c r="S6536" s="124" t="s">
        <v>4329</v>
      </c>
    </row>
    <row r="6537" spans="18:19" x14ac:dyDescent="0.25">
      <c r="R6537" s="123">
        <v>5601229</v>
      </c>
      <c r="S6537" s="124" t="s">
        <v>8175</v>
      </c>
    </row>
    <row r="6538" spans="18:19" x14ac:dyDescent="0.25">
      <c r="R6538" s="123">
        <v>56012291</v>
      </c>
      <c r="S6538" s="124" t="s">
        <v>8176</v>
      </c>
    </row>
    <row r="6539" spans="18:19" x14ac:dyDescent="0.25">
      <c r="R6539" s="123">
        <v>56012299</v>
      </c>
      <c r="S6539" s="124" t="s">
        <v>3707</v>
      </c>
    </row>
    <row r="6540" spans="18:19" x14ac:dyDescent="0.25">
      <c r="R6540" s="123">
        <v>56012900</v>
      </c>
      <c r="S6540" s="124" t="s">
        <v>3707</v>
      </c>
    </row>
    <row r="6541" spans="18:19" x14ac:dyDescent="0.25">
      <c r="R6541" s="123">
        <v>56013010</v>
      </c>
      <c r="S6541" s="124" t="s">
        <v>8122</v>
      </c>
    </row>
    <row r="6542" spans="18:19" x14ac:dyDescent="0.25">
      <c r="R6542" s="123">
        <v>56013090</v>
      </c>
      <c r="S6542" s="124" t="s">
        <v>3707</v>
      </c>
    </row>
    <row r="6543" spans="18:19" x14ac:dyDescent="0.25">
      <c r="R6543" s="123">
        <v>56021000</v>
      </c>
      <c r="S6543" s="124" t="s">
        <v>8177</v>
      </c>
    </row>
    <row r="6544" spans="18:19" x14ac:dyDescent="0.25">
      <c r="R6544" s="123">
        <v>56022100</v>
      </c>
      <c r="S6544" s="124" t="s">
        <v>8178</v>
      </c>
    </row>
    <row r="6545" spans="18:19" x14ac:dyDescent="0.25">
      <c r="R6545" s="123">
        <v>56022900</v>
      </c>
      <c r="S6545" s="124" t="s">
        <v>8179</v>
      </c>
    </row>
    <row r="6546" spans="18:19" x14ac:dyDescent="0.25">
      <c r="R6546" s="123">
        <v>56029000</v>
      </c>
      <c r="S6546" s="124" t="s">
        <v>3707</v>
      </c>
    </row>
    <row r="6547" spans="18:19" x14ac:dyDescent="0.25">
      <c r="R6547" s="123">
        <v>56031110</v>
      </c>
      <c r="S6547" s="124" t="s">
        <v>8122</v>
      </c>
    </row>
    <row r="6548" spans="18:19" x14ac:dyDescent="0.25">
      <c r="R6548" s="123">
        <v>56031120</v>
      </c>
      <c r="S6548" s="124" t="s">
        <v>7308</v>
      </c>
    </row>
    <row r="6549" spans="18:19" x14ac:dyDescent="0.25">
      <c r="R6549" s="123">
        <v>56031130</v>
      </c>
      <c r="S6549" s="124" t="s">
        <v>7666</v>
      </c>
    </row>
    <row r="6550" spans="18:19" x14ac:dyDescent="0.25">
      <c r="R6550" s="123">
        <v>56031140</v>
      </c>
      <c r="S6550" s="124" t="s">
        <v>8134</v>
      </c>
    </row>
    <row r="6551" spans="18:19" x14ac:dyDescent="0.25">
      <c r="R6551" s="123">
        <v>56031190</v>
      </c>
      <c r="S6551" s="124" t="s">
        <v>3707</v>
      </c>
    </row>
    <row r="6552" spans="18:19" x14ac:dyDescent="0.25">
      <c r="R6552" s="123">
        <v>56031210</v>
      </c>
      <c r="S6552" s="124" t="s">
        <v>8180</v>
      </c>
    </row>
    <row r="6553" spans="18:19" x14ac:dyDescent="0.25">
      <c r="R6553" s="123">
        <v>56031220</v>
      </c>
      <c r="S6553" s="124" t="s">
        <v>8122</v>
      </c>
    </row>
    <row r="6554" spans="18:19" x14ac:dyDescent="0.25">
      <c r="R6554" s="123">
        <v>56031230</v>
      </c>
      <c r="S6554" s="124" t="s">
        <v>7308</v>
      </c>
    </row>
    <row r="6555" spans="18:19" x14ac:dyDescent="0.25">
      <c r="R6555" s="123">
        <v>56031240</v>
      </c>
      <c r="S6555" s="124" t="s">
        <v>7666</v>
      </c>
    </row>
    <row r="6556" spans="18:19" x14ac:dyDescent="0.25">
      <c r="R6556" s="123">
        <v>56031250</v>
      </c>
      <c r="S6556" s="124" t="s">
        <v>8134</v>
      </c>
    </row>
    <row r="6557" spans="18:19" x14ac:dyDescent="0.25">
      <c r="R6557" s="123">
        <v>56031290</v>
      </c>
      <c r="S6557" s="124" t="s">
        <v>3707</v>
      </c>
    </row>
    <row r="6558" spans="18:19" x14ac:dyDescent="0.25">
      <c r="R6558" s="123">
        <v>56031310</v>
      </c>
      <c r="S6558" s="124" t="s">
        <v>8180</v>
      </c>
    </row>
    <row r="6559" spans="18:19" x14ac:dyDescent="0.25">
      <c r="R6559" s="123">
        <v>56031320</v>
      </c>
      <c r="S6559" s="124" t="s">
        <v>8122</v>
      </c>
    </row>
    <row r="6560" spans="18:19" x14ac:dyDescent="0.25">
      <c r="R6560" s="123">
        <v>56031330</v>
      </c>
      <c r="S6560" s="124" t="s">
        <v>7308</v>
      </c>
    </row>
    <row r="6561" spans="18:19" x14ac:dyDescent="0.25">
      <c r="R6561" s="123">
        <v>56031340</v>
      </c>
      <c r="S6561" s="124" t="s">
        <v>7666</v>
      </c>
    </row>
    <row r="6562" spans="18:19" x14ac:dyDescent="0.25">
      <c r="R6562" s="123">
        <v>56031350</v>
      </c>
      <c r="S6562" s="124" t="s">
        <v>8134</v>
      </c>
    </row>
    <row r="6563" spans="18:19" x14ac:dyDescent="0.25">
      <c r="R6563" s="123">
        <v>56031390</v>
      </c>
      <c r="S6563" s="124" t="s">
        <v>3707</v>
      </c>
    </row>
    <row r="6564" spans="18:19" x14ac:dyDescent="0.25">
      <c r="R6564" s="123">
        <v>56031410</v>
      </c>
      <c r="S6564" s="124" t="s">
        <v>8122</v>
      </c>
    </row>
    <row r="6565" spans="18:19" x14ac:dyDescent="0.25">
      <c r="R6565" s="123">
        <v>56031420</v>
      </c>
      <c r="S6565" s="124" t="s">
        <v>7308</v>
      </c>
    </row>
    <row r="6566" spans="18:19" x14ac:dyDescent="0.25">
      <c r="R6566" s="123">
        <v>56031430</v>
      </c>
      <c r="S6566" s="124" t="s">
        <v>7666</v>
      </c>
    </row>
    <row r="6567" spans="18:19" x14ac:dyDescent="0.25">
      <c r="R6567" s="123">
        <v>56031440</v>
      </c>
      <c r="S6567" s="124" t="s">
        <v>8134</v>
      </c>
    </row>
    <row r="6568" spans="18:19" x14ac:dyDescent="0.25">
      <c r="R6568" s="123">
        <v>56031490</v>
      </c>
      <c r="S6568" s="124" t="s">
        <v>3707</v>
      </c>
    </row>
    <row r="6569" spans="18:19" x14ac:dyDescent="0.25">
      <c r="R6569" s="123">
        <v>56039110</v>
      </c>
      <c r="S6569" s="124" t="s">
        <v>7308</v>
      </c>
    </row>
    <row r="6570" spans="18:19" x14ac:dyDescent="0.25">
      <c r="R6570" s="123">
        <v>56039120</v>
      </c>
      <c r="S6570" s="124" t="s">
        <v>7666</v>
      </c>
    </row>
    <row r="6571" spans="18:19" x14ac:dyDescent="0.25">
      <c r="R6571" s="123">
        <v>56039130</v>
      </c>
      <c r="S6571" s="124" t="s">
        <v>8134</v>
      </c>
    </row>
    <row r="6572" spans="18:19" x14ac:dyDescent="0.25">
      <c r="R6572" s="123">
        <v>56039190</v>
      </c>
      <c r="S6572" s="124" t="s">
        <v>3707</v>
      </c>
    </row>
    <row r="6573" spans="18:19" x14ac:dyDescent="0.25">
      <c r="R6573" s="123">
        <v>56039210</v>
      </c>
      <c r="S6573" s="124" t="s">
        <v>8180</v>
      </c>
    </row>
    <row r="6574" spans="18:19" x14ac:dyDescent="0.25">
      <c r="R6574" s="123">
        <v>56039220</v>
      </c>
      <c r="S6574" s="124" t="s">
        <v>7308</v>
      </c>
    </row>
    <row r="6575" spans="18:19" x14ac:dyDescent="0.25">
      <c r="R6575" s="123">
        <v>56039230</v>
      </c>
      <c r="S6575" s="124" t="s">
        <v>7666</v>
      </c>
    </row>
    <row r="6576" spans="18:19" x14ac:dyDescent="0.25">
      <c r="R6576" s="123">
        <v>56039240</v>
      </c>
      <c r="S6576" s="124" t="s">
        <v>8134</v>
      </c>
    </row>
    <row r="6577" spans="18:19" x14ac:dyDescent="0.25">
      <c r="R6577" s="123">
        <v>56039290</v>
      </c>
      <c r="S6577" s="124" t="s">
        <v>3707</v>
      </c>
    </row>
    <row r="6578" spans="18:19" x14ac:dyDescent="0.25">
      <c r="R6578" s="123">
        <v>56039310</v>
      </c>
      <c r="S6578" s="124" t="s">
        <v>8180</v>
      </c>
    </row>
    <row r="6579" spans="18:19" x14ac:dyDescent="0.25">
      <c r="R6579" s="123">
        <v>56039320</v>
      </c>
      <c r="S6579" s="124" t="s">
        <v>7308</v>
      </c>
    </row>
    <row r="6580" spans="18:19" x14ac:dyDescent="0.25">
      <c r="R6580" s="123">
        <v>56039330</v>
      </c>
      <c r="S6580" s="124" t="s">
        <v>7666</v>
      </c>
    </row>
    <row r="6581" spans="18:19" x14ac:dyDescent="0.25">
      <c r="R6581" s="123">
        <v>56039340</v>
      </c>
      <c r="S6581" s="124" t="s">
        <v>8134</v>
      </c>
    </row>
    <row r="6582" spans="18:19" x14ac:dyDescent="0.25">
      <c r="R6582" s="123">
        <v>56039390</v>
      </c>
      <c r="S6582" s="124" t="s">
        <v>3707</v>
      </c>
    </row>
    <row r="6583" spans="18:19" x14ac:dyDescent="0.25">
      <c r="R6583" s="123">
        <v>56039410</v>
      </c>
      <c r="S6583" s="124" t="s">
        <v>7308</v>
      </c>
    </row>
    <row r="6584" spans="18:19" x14ac:dyDescent="0.25">
      <c r="R6584" s="123">
        <v>56039420</v>
      </c>
      <c r="S6584" s="124" t="s">
        <v>7666</v>
      </c>
    </row>
    <row r="6585" spans="18:19" x14ac:dyDescent="0.25">
      <c r="R6585" s="123">
        <v>56039430</v>
      </c>
      <c r="S6585" s="124" t="s">
        <v>8134</v>
      </c>
    </row>
    <row r="6586" spans="18:19" x14ac:dyDescent="0.25">
      <c r="R6586" s="123">
        <v>56039490</v>
      </c>
      <c r="S6586" s="124" t="s">
        <v>3707</v>
      </c>
    </row>
    <row r="6587" spans="18:19" x14ac:dyDescent="0.25">
      <c r="R6587" s="123">
        <v>56041000</v>
      </c>
      <c r="S6587" s="124" t="s">
        <v>8181</v>
      </c>
    </row>
    <row r="6588" spans="18:19" x14ac:dyDescent="0.25">
      <c r="R6588" s="123">
        <v>56049010</v>
      </c>
      <c r="S6588" s="124" t="s">
        <v>8182</v>
      </c>
    </row>
    <row r="6589" spans="18:19" x14ac:dyDescent="0.25">
      <c r="R6589" s="123">
        <v>5604902</v>
      </c>
      <c r="S6589" s="124" t="s">
        <v>8183</v>
      </c>
    </row>
    <row r="6590" spans="18:19" x14ac:dyDescent="0.25">
      <c r="R6590" s="123">
        <v>56049021</v>
      </c>
      <c r="S6590" s="124" t="s">
        <v>8184</v>
      </c>
    </row>
    <row r="6591" spans="18:19" x14ac:dyDescent="0.25">
      <c r="R6591" s="123">
        <v>56049022</v>
      </c>
      <c r="S6591" s="124" t="s">
        <v>8185</v>
      </c>
    </row>
    <row r="6592" spans="18:19" x14ac:dyDescent="0.25">
      <c r="R6592" s="123">
        <v>56049090</v>
      </c>
      <c r="S6592" s="124" t="s">
        <v>3707</v>
      </c>
    </row>
    <row r="6593" spans="18:19" x14ac:dyDescent="0.25">
      <c r="R6593" s="123">
        <v>56050010</v>
      </c>
      <c r="S6593" s="124" t="s">
        <v>8186</v>
      </c>
    </row>
    <row r="6594" spans="18:19" x14ac:dyDescent="0.25">
      <c r="R6594" s="123">
        <v>56050020</v>
      </c>
      <c r="S6594" s="124" t="s">
        <v>8187</v>
      </c>
    </row>
    <row r="6595" spans="18:19" x14ac:dyDescent="0.25">
      <c r="R6595" s="123">
        <v>56050090</v>
      </c>
      <c r="S6595" s="124" t="s">
        <v>3707</v>
      </c>
    </row>
    <row r="6596" spans="18:19" x14ac:dyDescent="0.25">
      <c r="R6596" s="123">
        <v>56060000</v>
      </c>
      <c r="S6596" s="124" t="s">
        <v>8188</v>
      </c>
    </row>
    <row r="6597" spans="18:19" x14ac:dyDescent="0.25">
      <c r="R6597" s="123">
        <v>56072100</v>
      </c>
      <c r="S6597" s="124" t="s">
        <v>8189</v>
      </c>
    </row>
    <row r="6598" spans="18:19" x14ac:dyDescent="0.25">
      <c r="R6598" s="123">
        <v>56072900</v>
      </c>
      <c r="S6598" s="124" t="s">
        <v>3707</v>
      </c>
    </row>
    <row r="6599" spans="18:19" x14ac:dyDescent="0.25">
      <c r="R6599" s="123">
        <v>56074100</v>
      </c>
      <c r="S6599" s="124" t="s">
        <v>8189</v>
      </c>
    </row>
    <row r="6600" spans="18:19" x14ac:dyDescent="0.25">
      <c r="R6600" s="123">
        <v>56074900</v>
      </c>
      <c r="S6600" s="124" t="s">
        <v>3707</v>
      </c>
    </row>
    <row r="6601" spans="18:19" x14ac:dyDescent="0.25">
      <c r="R6601" s="123">
        <v>5607501</v>
      </c>
      <c r="S6601" s="124" t="s">
        <v>7690</v>
      </c>
    </row>
    <row r="6602" spans="18:19" x14ac:dyDescent="0.25">
      <c r="R6602" s="123">
        <v>56075011</v>
      </c>
      <c r="S6602" s="124" t="s">
        <v>8123</v>
      </c>
    </row>
    <row r="6603" spans="18:19" x14ac:dyDescent="0.25">
      <c r="R6603" s="123">
        <v>56075019</v>
      </c>
      <c r="S6603" s="124" t="s">
        <v>3707</v>
      </c>
    </row>
    <row r="6604" spans="18:19" x14ac:dyDescent="0.25">
      <c r="R6604" s="123">
        <v>56075090</v>
      </c>
      <c r="S6604" s="124" t="s">
        <v>3707</v>
      </c>
    </row>
    <row r="6605" spans="18:19" x14ac:dyDescent="0.25">
      <c r="R6605" s="123">
        <v>56079010</v>
      </c>
      <c r="S6605" s="124" t="s">
        <v>8190</v>
      </c>
    </row>
    <row r="6606" spans="18:19" x14ac:dyDescent="0.25">
      <c r="R6606" s="123">
        <v>56079020</v>
      </c>
      <c r="S6606" s="124" t="s">
        <v>8191</v>
      </c>
    </row>
    <row r="6607" spans="18:19" x14ac:dyDescent="0.25">
      <c r="R6607" s="123">
        <v>56079090</v>
      </c>
      <c r="S6607" s="124" t="s">
        <v>3707</v>
      </c>
    </row>
    <row r="6608" spans="18:19" x14ac:dyDescent="0.25">
      <c r="R6608" s="123">
        <v>56081100</v>
      </c>
      <c r="S6608" s="124" t="s">
        <v>8192</v>
      </c>
    </row>
    <row r="6609" spans="18:19" x14ac:dyDescent="0.25">
      <c r="R6609" s="123">
        <v>56081900</v>
      </c>
      <c r="S6609" s="124" t="s">
        <v>4329</v>
      </c>
    </row>
    <row r="6610" spans="18:19" x14ac:dyDescent="0.25">
      <c r="R6610" s="123">
        <v>56089000</v>
      </c>
      <c r="S6610" s="124" t="s">
        <v>4329</v>
      </c>
    </row>
    <row r="6611" spans="18:19" x14ac:dyDescent="0.25">
      <c r="R6611" s="123">
        <v>56090010</v>
      </c>
      <c r="S6611" s="124" t="s">
        <v>8190</v>
      </c>
    </row>
    <row r="6612" spans="18:19" x14ac:dyDescent="0.25">
      <c r="R6612" s="123">
        <v>56090090</v>
      </c>
      <c r="S6612" s="124" t="s">
        <v>3707</v>
      </c>
    </row>
    <row r="6613" spans="18:19" x14ac:dyDescent="0.25">
      <c r="R6613" s="123">
        <v>5701101</v>
      </c>
      <c r="S6613" s="124" t="s">
        <v>8056</v>
      </c>
    </row>
    <row r="6614" spans="18:19" x14ac:dyDescent="0.25">
      <c r="R6614" s="123">
        <v>57011011</v>
      </c>
      <c r="S6614" s="124" t="s">
        <v>8193</v>
      </c>
    </row>
    <row r="6615" spans="18:19" x14ac:dyDescent="0.25">
      <c r="R6615" s="123">
        <v>57011012</v>
      </c>
      <c r="S6615" s="124" t="s">
        <v>8194</v>
      </c>
    </row>
    <row r="6616" spans="18:19" x14ac:dyDescent="0.25">
      <c r="R6616" s="123">
        <v>57011020</v>
      </c>
      <c r="S6616" s="124" t="s">
        <v>8057</v>
      </c>
    </row>
    <row r="6617" spans="18:19" x14ac:dyDescent="0.25">
      <c r="R6617" s="123">
        <v>57019000</v>
      </c>
      <c r="S6617" s="124" t="s">
        <v>8179</v>
      </c>
    </row>
    <row r="6618" spans="18:19" x14ac:dyDescent="0.25">
      <c r="R6618" s="123">
        <v>57021000</v>
      </c>
      <c r="S6618" s="124" t="s">
        <v>8195</v>
      </c>
    </row>
    <row r="6619" spans="18:19" x14ac:dyDescent="0.25">
      <c r="R6619" s="123">
        <v>57022000</v>
      </c>
      <c r="S6619" s="124" t="s">
        <v>8196</v>
      </c>
    </row>
    <row r="6620" spans="18:19" x14ac:dyDescent="0.25">
      <c r="R6620" s="123">
        <v>57023100</v>
      </c>
      <c r="S6620" s="124" t="s">
        <v>8178</v>
      </c>
    </row>
    <row r="6621" spans="18:19" x14ac:dyDescent="0.25">
      <c r="R6621" s="123">
        <v>57023200</v>
      </c>
      <c r="S6621" s="124" t="s">
        <v>8197</v>
      </c>
    </row>
    <row r="6622" spans="18:19" x14ac:dyDescent="0.25">
      <c r="R6622" s="123">
        <v>57023900</v>
      </c>
      <c r="S6622" s="124" t="s">
        <v>8179</v>
      </c>
    </row>
    <row r="6623" spans="18:19" x14ac:dyDescent="0.25">
      <c r="R6623" s="123">
        <v>57024100</v>
      </c>
      <c r="S6623" s="124" t="s">
        <v>8178</v>
      </c>
    </row>
    <row r="6624" spans="18:19" x14ac:dyDescent="0.25">
      <c r="R6624" s="123">
        <v>57024200</v>
      </c>
      <c r="S6624" s="124" t="s">
        <v>8197</v>
      </c>
    </row>
    <row r="6625" spans="18:19" x14ac:dyDescent="0.25">
      <c r="R6625" s="123">
        <v>57024900</v>
      </c>
      <c r="S6625" s="124" t="s">
        <v>8179</v>
      </c>
    </row>
    <row r="6626" spans="18:19" x14ac:dyDescent="0.25">
      <c r="R6626" s="123">
        <v>57025010</v>
      </c>
      <c r="S6626" s="124" t="s">
        <v>8178</v>
      </c>
    </row>
    <row r="6627" spans="18:19" x14ac:dyDescent="0.25">
      <c r="R6627" s="123">
        <v>57025020</v>
      </c>
      <c r="S6627" s="124" t="s">
        <v>8197</v>
      </c>
    </row>
    <row r="6628" spans="18:19" x14ac:dyDescent="0.25">
      <c r="R6628" s="123">
        <v>57025090</v>
      </c>
      <c r="S6628" s="124" t="s">
        <v>3707</v>
      </c>
    </row>
    <row r="6629" spans="18:19" x14ac:dyDescent="0.25">
      <c r="R6629" s="123">
        <v>57029100</v>
      </c>
      <c r="S6629" s="124" t="s">
        <v>8178</v>
      </c>
    </row>
    <row r="6630" spans="18:19" x14ac:dyDescent="0.25">
      <c r="R6630" s="123">
        <v>57029200</v>
      </c>
      <c r="S6630" s="124" t="s">
        <v>8197</v>
      </c>
    </row>
    <row r="6631" spans="18:19" x14ac:dyDescent="0.25">
      <c r="R6631" s="123">
        <v>57029900</v>
      </c>
      <c r="S6631" s="124" t="s">
        <v>8179</v>
      </c>
    </row>
    <row r="6632" spans="18:19" x14ac:dyDescent="0.25">
      <c r="R6632" s="123">
        <v>57031000</v>
      </c>
      <c r="S6632" s="124" t="s">
        <v>8178</v>
      </c>
    </row>
    <row r="6633" spans="18:19" x14ac:dyDescent="0.25">
      <c r="R6633" s="123">
        <v>57032000</v>
      </c>
      <c r="S6633" s="124" t="s">
        <v>8146</v>
      </c>
    </row>
    <row r="6634" spans="18:19" x14ac:dyDescent="0.25">
      <c r="R6634" s="123">
        <v>57033000</v>
      </c>
      <c r="S6634" s="124" t="s">
        <v>8198</v>
      </c>
    </row>
    <row r="6635" spans="18:19" x14ac:dyDescent="0.25">
      <c r="R6635" s="123">
        <v>57039000</v>
      </c>
      <c r="S6635" s="124" t="s">
        <v>8179</v>
      </c>
    </row>
    <row r="6636" spans="18:19" x14ac:dyDescent="0.25">
      <c r="R6636" s="123">
        <v>57041000</v>
      </c>
      <c r="S6636" s="124" t="s">
        <v>8199</v>
      </c>
    </row>
    <row r="6637" spans="18:19" x14ac:dyDescent="0.25">
      <c r="R6637" s="123">
        <v>57042000</v>
      </c>
      <c r="S6637" s="124" t="s">
        <v>8200</v>
      </c>
    </row>
    <row r="6638" spans="18:19" x14ac:dyDescent="0.25">
      <c r="R6638" s="123">
        <v>57049000</v>
      </c>
      <c r="S6638" s="124" t="s">
        <v>3707</v>
      </c>
    </row>
    <row r="6639" spans="18:19" x14ac:dyDescent="0.25">
      <c r="R6639" s="123">
        <v>57050000</v>
      </c>
      <c r="S6639" s="124" t="s">
        <v>8201</v>
      </c>
    </row>
    <row r="6640" spans="18:19" x14ac:dyDescent="0.25">
      <c r="R6640" s="123">
        <v>58011000</v>
      </c>
      <c r="S6640" s="124" t="s">
        <v>8178</v>
      </c>
    </row>
    <row r="6641" spans="18:19" x14ac:dyDescent="0.25">
      <c r="R6641" s="123">
        <v>58012100</v>
      </c>
      <c r="S6641" s="124" t="s">
        <v>8202</v>
      </c>
    </row>
    <row r="6642" spans="18:19" x14ac:dyDescent="0.25">
      <c r="R6642" s="123">
        <v>58012200</v>
      </c>
      <c r="S6642" s="124" t="s">
        <v>8203</v>
      </c>
    </row>
    <row r="6643" spans="18:19" x14ac:dyDescent="0.25">
      <c r="R6643" s="123">
        <v>58012300</v>
      </c>
      <c r="S6643" s="124" t="s">
        <v>8204</v>
      </c>
    </row>
    <row r="6644" spans="18:19" x14ac:dyDescent="0.25">
      <c r="R6644" s="123">
        <v>58012600</v>
      </c>
      <c r="S6644" s="124" t="s">
        <v>8205</v>
      </c>
    </row>
    <row r="6645" spans="18:19" x14ac:dyDescent="0.25">
      <c r="R6645" s="123">
        <v>58012700</v>
      </c>
      <c r="S6645" s="124" t="s">
        <v>8206</v>
      </c>
    </row>
    <row r="6646" spans="18:19" x14ac:dyDescent="0.25">
      <c r="R6646" s="123">
        <v>58013100</v>
      </c>
      <c r="S6646" s="124" t="s">
        <v>8202</v>
      </c>
    </row>
    <row r="6647" spans="18:19" x14ac:dyDescent="0.25">
      <c r="R6647" s="123">
        <v>58013200</v>
      </c>
      <c r="S6647" s="124" t="s">
        <v>8203</v>
      </c>
    </row>
    <row r="6648" spans="18:19" x14ac:dyDescent="0.25">
      <c r="R6648" s="123">
        <v>58013300</v>
      </c>
      <c r="S6648" s="124" t="s">
        <v>8204</v>
      </c>
    </row>
    <row r="6649" spans="18:19" x14ac:dyDescent="0.25">
      <c r="R6649" s="123">
        <v>58013600</v>
      </c>
      <c r="S6649" s="124" t="s">
        <v>8205</v>
      </c>
    </row>
    <row r="6650" spans="18:19" x14ac:dyDescent="0.25">
      <c r="R6650" s="123">
        <v>58013700</v>
      </c>
      <c r="S6650" s="124" t="s">
        <v>8206</v>
      </c>
    </row>
    <row r="6651" spans="18:19" x14ac:dyDescent="0.25">
      <c r="R6651" s="123">
        <v>58019000</v>
      </c>
      <c r="S6651" s="124" t="s">
        <v>8179</v>
      </c>
    </row>
    <row r="6652" spans="18:19" x14ac:dyDescent="0.25">
      <c r="R6652" s="123">
        <v>58021100</v>
      </c>
      <c r="S6652" s="124" t="s">
        <v>7950</v>
      </c>
    </row>
    <row r="6653" spans="18:19" x14ac:dyDescent="0.25">
      <c r="R6653" s="123">
        <v>58021900</v>
      </c>
      <c r="S6653" s="124" t="s">
        <v>3707</v>
      </c>
    </row>
    <row r="6654" spans="18:19" x14ac:dyDescent="0.25">
      <c r="R6654" s="123">
        <v>58022000</v>
      </c>
      <c r="S6654" s="124" t="s">
        <v>8207</v>
      </c>
    </row>
    <row r="6655" spans="18:19" x14ac:dyDescent="0.25">
      <c r="R6655" s="123">
        <v>58023000</v>
      </c>
      <c r="S6655" s="124" t="s">
        <v>8208</v>
      </c>
    </row>
    <row r="6656" spans="18:19" x14ac:dyDescent="0.25">
      <c r="R6656" s="123">
        <v>58030010</v>
      </c>
      <c r="S6656" s="124" t="s">
        <v>8190</v>
      </c>
    </row>
    <row r="6657" spans="18:19" x14ac:dyDescent="0.25">
      <c r="R6657" s="123">
        <v>58030090</v>
      </c>
      <c r="S6657" s="124" t="s">
        <v>3707</v>
      </c>
    </row>
    <row r="6658" spans="18:19" x14ac:dyDescent="0.25">
      <c r="R6658" s="123">
        <v>58041010</v>
      </c>
      <c r="S6658" s="124" t="s">
        <v>8190</v>
      </c>
    </row>
    <row r="6659" spans="18:19" x14ac:dyDescent="0.25">
      <c r="R6659" s="123">
        <v>58041090</v>
      </c>
      <c r="S6659" s="124" t="s">
        <v>3707</v>
      </c>
    </row>
    <row r="6660" spans="18:19" x14ac:dyDescent="0.25">
      <c r="R6660" s="123">
        <v>58042100</v>
      </c>
      <c r="S6660" s="124" t="s">
        <v>8209</v>
      </c>
    </row>
    <row r="6661" spans="18:19" x14ac:dyDescent="0.25">
      <c r="R6661" s="123">
        <v>58042910</v>
      </c>
      <c r="S6661" s="124" t="s">
        <v>8190</v>
      </c>
    </row>
    <row r="6662" spans="18:19" x14ac:dyDescent="0.25">
      <c r="R6662" s="123">
        <v>58042990</v>
      </c>
      <c r="S6662" s="124" t="s">
        <v>4329</v>
      </c>
    </row>
    <row r="6663" spans="18:19" x14ac:dyDescent="0.25">
      <c r="R6663" s="123">
        <v>58043010</v>
      </c>
      <c r="S6663" s="124" t="s">
        <v>8190</v>
      </c>
    </row>
    <row r="6664" spans="18:19" x14ac:dyDescent="0.25">
      <c r="R6664" s="123">
        <v>58043090</v>
      </c>
      <c r="S6664" s="124" t="s">
        <v>4329</v>
      </c>
    </row>
    <row r="6665" spans="18:19" x14ac:dyDescent="0.25">
      <c r="R6665" s="123">
        <v>58050010</v>
      </c>
      <c r="S6665" s="124" t="s">
        <v>8190</v>
      </c>
    </row>
    <row r="6666" spans="18:19" x14ac:dyDescent="0.25">
      <c r="R6666" s="123">
        <v>58050020</v>
      </c>
      <c r="S6666" s="124" t="s">
        <v>8209</v>
      </c>
    </row>
    <row r="6667" spans="18:19" x14ac:dyDescent="0.25">
      <c r="R6667" s="123">
        <v>58050090</v>
      </c>
      <c r="S6667" s="124" t="s">
        <v>8179</v>
      </c>
    </row>
    <row r="6668" spans="18:19" x14ac:dyDescent="0.25">
      <c r="R6668" s="123">
        <v>58061000</v>
      </c>
      <c r="S6668" s="124" t="s">
        <v>8210</v>
      </c>
    </row>
    <row r="6669" spans="18:19" x14ac:dyDescent="0.25">
      <c r="R6669" s="123">
        <v>58062000</v>
      </c>
      <c r="S6669" s="124" t="s">
        <v>8211</v>
      </c>
    </row>
    <row r="6670" spans="18:19" x14ac:dyDescent="0.25">
      <c r="R6670" s="123">
        <v>58063100</v>
      </c>
      <c r="S6670" s="124" t="s">
        <v>8190</v>
      </c>
    </row>
    <row r="6671" spans="18:19" x14ac:dyDescent="0.25">
      <c r="R6671" s="123">
        <v>58063200</v>
      </c>
      <c r="S6671" s="124" t="s">
        <v>8209</v>
      </c>
    </row>
    <row r="6672" spans="18:19" x14ac:dyDescent="0.25">
      <c r="R6672" s="123">
        <v>58063900</v>
      </c>
      <c r="S6672" s="124" t="s">
        <v>8179</v>
      </c>
    </row>
    <row r="6673" spans="18:19" x14ac:dyDescent="0.25">
      <c r="R6673" s="123">
        <v>58064000</v>
      </c>
      <c r="S6673" s="124" t="s">
        <v>8212</v>
      </c>
    </row>
    <row r="6674" spans="18:19" x14ac:dyDescent="0.25">
      <c r="R6674" s="123">
        <v>58071000</v>
      </c>
      <c r="S6674" s="124" t="s">
        <v>8213</v>
      </c>
    </row>
    <row r="6675" spans="18:19" x14ac:dyDescent="0.25">
      <c r="R6675" s="123">
        <v>58079000</v>
      </c>
      <c r="S6675" s="124" t="s">
        <v>3707</v>
      </c>
    </row>
    <row r="6676" spans="18:19" x14ac:dyDescent="0.25">
      <c r="R6676" s="123">
        <v>58081000</v>
      </c>
      <c r="S6676" s="124" t="s">
        <v>8214</v>
      </c>
    </row>
    <row r="6677" spans="18:19" x14ac:dyDescent="0.25">
      <c r="R6677" s="123">
        <v>58089000</v>
      </c>
      <c r="S6677" s="124" t="s">
        <v>3707</v>
      </c>
    </row>
    <row r="6678" spans="18:19" x14ac:dyDescent="0.25">
      <c r="R6678" s="123">
        <v>58090000</v>
      </c>
      <c r="S6678" s="124" t="s">
        <v>8215</v>
      </c>
    </row>
    <row r="6679" spans="18:19" x14ac:dyDescent="0.25">
      <c r="R6679" s="123">
        <v>58101000</v>
      </c>
      <c r="S6679" s="124" t="s">
        <v>8216</v>
      </c>
    </row>
    <row r="6680" spans="18:19" x14ac:dyDescent="0.25">
      <c r="R6680" s="123">
        <v>58109100</v>
      </c>
      <c r="S6680" s="124" t="s">
        <v>8190</v>
      </c>
    </row>
    <row r="6681" spans="18:19" x14ac:dyDescent="0.25">
      <c r="R6681" s="123">
        <v>58109200</v>
      </c>
      <c r="S6681" s="124" t="s">
        <v>8209</v>
      </c>
    </row>
    <row r="6682" spans="18:19" x14ac:dyDescent="0.25">
      <c r="R6682" s="123">
        <v>58109900</v>
      </c>
      <c r="S6682" s="124" t="s">
        <v>8179</v>
      </c>
    </row>
    <row r="6683" spans="18:19" x14ac:dyDescent="0.25">
      <c r="R6683" s="123">
        <v>58110000</v>
      </c>
      <c r="S6683" s="124" t="s">
        <v>8217</v>
      </c>
    </row>
    <row r="6684" spans="18:19" x14ac:dyDescent="0.25">
      <c r="R6684" s="123">
        <v>59011000</v>
      </c>
      <c r="S6684" s="124" t="s">
        <v>8218</v>
      </c>
    </row>
    <row r="6685" spans="18:19" x14ac:dyDescent="0.25">
      <c r="R6685" s="123">
        <v>59019000</v>
      </c>
      <c r="S6685" s="124" t="s">
        <v>3707</v>
      </c>
    </row>
    <row r="6686" spans="18:19" x14ac:dyDescent="0.25">
      <c r="R6686" s="123">
        <v>59021010</v>
      </c>
      <c r="S6686" s="124" t="s">
        <v>8219</v>
      </c>
    </row>
    <row r="6687" spans="18:19" x14ac:dyDescent="0.25">
      <c r="R6687" s="123">
        <v>59021090</v>
      </c>
      <c r="S6687" s="124" t="s">
        <v>4329</v>
      </c>
    </row>
    <row r="6688" spans="18:19" x14ac:dyDescent="0.25">
      <c r="R6688" s="123">
        <v>59022000</v>
      </c>
      <c r="S6688" s="124" t="s">
        <v>8130</v>
      </c>
    </row>
    <row r="6689" spans="18:19" x14ac:dyDescent="0.25">
      <c r="R6689" s="123">
        <v>59029000</v>
      </c>
      <c r="S6689" s="124" t="s">
        <v>4329</v>
      </c>
    </row>
    <row r="6690" spans="18:19" x14ac:dyDescent="0.25">
      <c r="R6690" s="123">
        <v>59031000</v>
      </c>
      <c r="S6690" s="124" t="s">
        <v>8220</v>
      </c>
    </row>
    <row r="6691" spans="18:19" x14ac:dyDescent="0.25">
      <c r="R6691" s="123">
        <v>59032000</v>
      </c>
      <c r="S6691" s="124" t="s">
        <v>8221</v>
      </c>
    </row>
    <row r="6692" spans="18:19" x14ac:dyDescent="0.25">
      <c r="R6692" s="123">
        <v>59039000</v>
      </c>
      <c r="S6692" s="124" t="s">
        <v>3707</v>
      </c>
    </row>
    <row r="6693" spans="18:19" x14ac:dyDescent="0.25">
      <c r="R6693" s="123">
        <v>59041000</v>
      </c>
      <c r="S6693" s="124" t="s">
        <v>8222</v>
      </c>
    </row>
    <row r="6694" spans="18:19" x14ac:dyDescent="0.25">
      <c r="R6694" s="123">
        <v>59049000</v>
      </c>
      <c r="S6694" s="124" t="s">
        <v>3707</v>
      </c>
    </row>
    <row r="6695" spans="18:19" x14ac:dyDescent="0.25">
      <c r="R6695" s="123">
        <v>59050000</v>
      </c>
      <c r="S6695" s="124" t="s">
        <v>8223</v>
      </c>
    </row>
    <row r="6696" spans="18:19" x14ac:dyDescent="0.25">
      <c r="R6696" s="123">
        <v>59061000</v>
      </c>
      <c r="S6696" s="124" t="s">
        <v>8224</v>
      </c>
    </row>
    <row r="6697" spans="18:19" x14ac:dyDescent="0.25">
      <c r="R6697" s="123">
        <v>59069100</v>
      </c>
      <c r="S6697" s="124" t="s">
        <v>8225</v>
      </c>
    </row>
    <row r="6698" spans="18:19" x14ac:dyDescent="0.25">
      <c r="R6698" s="123">
        <v>59069900</v>
      </c>
      <c r="S6698" s="124" t="s">
        <v>3707</v>
      </c>
    </row>
    <row r="6699" spans="18:19" x14ac:dyDescent="0.25">
      <c r="R6699" s="123">
        <v>59070000</v>
      </c>
      <c r="S6699" s="124" t="s">
        <v>8226</v>
      </c>
    </row>
    <row r="6700" spans="18:19" x14ac:dyDescent="0.25">
      <c r="R6700" s="123">
        <v>59080000</v>
      </c>
      <c r="S6700" s="124" t="s">
        <v>8227</v>
      </c>
    </row>
    <row r="6701" spans="18:19" x14ac:dyDescent="0.25">
      <c r="R6701" s="123">
        <v>59090000</v>
      </c>
      <c r="S6701" s="124" t="s">
        <v>8228</v>
      </c>
    </row>
    <row r="6702" spans="18:19" x14ac:dyDescent="0.25">
      <c r="R6702" s="123">
        <v>59100000</v>
      </c>
      <c r="S6702" s="124" t="s">
        <v>8229</v>
      </c>
    </row>
    <row r="6703" spans="18:19" x14ac:dyDescent="0.25">
      <c r="R6703" s="123">
        <v>59111000</v>
      </c>
      <c r="S6703" s="124" t="s">
        <v>8230</v>
      </c>
    </row>
    <row r="6704" spans="18:19" x14ac:dyDescent="0.25">
      <c r="R6704" s="123">
        <v>59112010</v>
      </c>
      <c r="S6704" s="124" t="s">
        <v>8231</v>
      </c>
    </row>
    <row r="6705" spans="18:19" x14ac:dyDescent="0.25">
      <c r="R6705" s="123">
        <v>59112090</v>
      </c>
      <c r="S6705" s="124" t="s">
        <v>4329</v>
      </c>
    </row>
    <row r="6706" spans="18:19" x14ac:dyDescent="0.25">
      <c r="R6706" s="123">
        <v>59113100</v>
      </c>
      <c r="S6706" s="124" t="s">
        <v>8232</v>
      </c>
    </row>
    <row r="6707" spans="18:19" x14ac:dyDescent="0.25">
      <c r="R6707" s="123">
        <v>59113200</v>
      </c>
      <c r="S6707" s="124" t="s">
        <v>8233</v>
      </c>
    </row>
    <row r="6708" spans="18:19" x14ac:dyDescent="0.25">
      <c r="R6708" s="123">
        <v>59114000</v>
      </c>
      <c r="S6708" s="124" t="s">
        <v>8234</v>
      </c>
    </row>
    <row r="6709" spans="18:19" x14ac:dyDescent="0.25">
      <c r="R6709" s="123">
        <v>59119000</v>
      </c>
      <c r="S6709" s="124" t="s">
        <v>3707</v>
      </c>
    </row>
    <row r="6710" spans="18:19" x14ac:dyDescent="0.25">
      <c r="R6710" s="123">
        <v>60011010</v>
      </c>
      <c r="S6710" s="124" t="s">
        <v>8190</v>
      </c>
    </row>
    <row r="6711" spans="18:19" x14ac:dyDescent="0.25">
      <c r="R6711" s="123">
        <v>60011020</v>
      </c>
      <c r="S6711" s="124" t="s">
        <v>8209</v>
      </c>
    </row>
    <row r="6712" spans="18:19" x14ac:dyDescent="0.25">
      <c r="R6712" s="123">
        <v>60011090</v>
      </c>
      <c r="S6712" s="124" t="s">
        <v>8179</v>
      </c>
    </row>
    <row r="6713" spans="18:19" x14ac:dyDescent="0.25">
      <c r="R6713" s="123">
        <v>60012100</v>
      </c>
      <c r="S6713" s="124" t="s">
        <v>8190</v>
      </c>
    </row>
    <row r="6714" spans="18:19" x14ac:dyDescent="0.25">
      <c r="R6714" s="123">
        <v>60012200</v>
      </c>
      <c r="S6714" s="124" t="s">
        <v>8209</v>
      </c>
    </row>
    <row r="6715" spans="18:19" x14ac:dyDescent="0.25">
      <c r="R6715" s="123">
        <v>60012900</v>
      </c>
      <c r="S6715" s="124" t="s">
        <v>8179</v>
      </c>
    </row>
    <row r="6716" spans="18:19" x14ac:dyDescent="0.25">
      <c r="R6716" s="123">
        <v>60019100</v>
      </c>
      <c r="S6716" s="124" t="s">
        <v>8190</v>
      </c>
    </row>
    <row r="6717" spans="18:19" x14ac:dyDescent="0.25">
      <c r="R6717" s="123">
        <v>60019200</v>
      </c>
      <c r="S6717" s="124" t="s">
        <v>8209</v>
      </c>
    </row>
    <row r="6718" spans="18:19" x14ac:dyDescent="0.25">
      <c r="R6718" s="123">
        <v>60019900</v>
      </c>
      <c r="S6718" s="124" t="s">
        <v>8179</v>
      </c>
    </row>
    <row r="6719" spans="18:19" x14ac:dyDescent="0.25">
      <c r="R6719" s="123">
        <v>60024010</v>
      </c>
      <c r="S6719" s="124" t="s">
        <v>8190</v>
      </c>
    </row>
    <row r="6720" spans="18:19" x14ac:dyDescent="0.25">
      <c r="R6720" s="123">
        <v>60024020</v>
      </c>
      <c r="S6720" s="124" t="s">
        <v>8209</v>
      </c>
    </row>
    <row r="6721" spans="18:19" x14ac:dyDescent="0.25">
      <c r="R6721" s="123">
        <v>60024090</v>
      </c>
      <c r="S6721" s="124" t="s">
        <v>8179</v>
      </c>
    </row>
    <row r="6722" spans="18:19" x14ac:dyDescent="0.25">
      <c r="R6722" s="123">
        <v>60029010</v>
      </c>
      <c r="S6722" s="124" t="s">
        <v>8190</v>
      </c>
    </row>
    <row r="6723" spans="18:19" x14ac:dyDescent="0.25">
      <c r="R6723" s="123">
        <v>60029020</v>
      </c>
      <c r="S6723" s="124" t="s">
        <v>8209</v>
      </c>
    </row>
    <row r="6724" spans="18:19" x14ac:dyDescent="0.25">
      <c r="R6724" s="123">
        <v>60029090</v>
      </c>
      <c r="S6724" s="124" t="s">
        <v>8179</v>
      </c>
    </row>
    <row r="6725" spans="18:19" x14ac:dyDescent="0.25">
      <c r="R6725" s="123">
        <v>60031000</v>
      </c>
      <c r="S6725" s="124" t="s">
        <v>8178</v>
      </c>
    </row>
    <row r="6726" spans="18:19" x14ac:dyDescent="0.25">
      <c r="R6726" s="123">
        <v>60032000</v>
      </c>
      <c r="S6726" s="124" t="s">
        <v>8190</v>
      </c>
    </row>
    <row r="6727" spans="18:19" x14ac:dyDescent="0.25">
      <c r="R6727" s="123">
        <v>60033000</v>
      </c>
      <c r="S6727" s="124" t="s">
        <v>8151</v>
      </c>
    </row>
    <row r="6728" spans="18:19" x14ac:dyDescent="0.25">
      <c r="R6728" s="123">
        <v>60034000</v>
      </c>
      <c r="S6728" s="124" t="s">
        <v>8152</v>
      </c>
    </row>
    <row r="6729" spans="18:19" x14ac:dyDescent="0.25">
      <c r="R6729" s="123">
        <v>60039000</v>
      </c>
      <c r="S6729" s="124" t="s">
        <v>3707</v>
      </c>
    </row>
    <row r="6730" spans="18:19" x14ac:dyDescent="0.25">
      <c r="R6730" s="123">
        <v>6004101</v>
      </c>
      <c r="S6730" s="124" t="s">
        <v>8190</v>
      </c>
    </row>
    <row r="6731" spans="18:19" x14ac:dyDescent="0.25">
      <c r="R6731" s="123">
        <v>60041011</v>
      </c>
      <c r="S6731" s="124" t="s">
        <v>8117</v>
      </c>
    </row>
    <row r="6732" spans="18:19" x14ac:dyDescent="0.25">
      <c r="R6732" s="123">
        <v>60041012</v>
      </c>
      <c r="S6732" s="124" t="s">
        <v>8102</v>
      </c>
    </row>
    <row r="6733" spans="18:19" x14ac:dyDescent="0.25">
      <c r="R6733" s="123">
        <v>60041013</v>
      </c>
      <c r="S6733" s="124" t="s">
        <v>8103</v>
      </c>
    </row>
    <row r="6734" spans="18:19" x14ac:dyDescent="0.25">
      <c r="R6734" s="123">
        <v>60041014</v>
      </c>
      <c r="S6734" s="124" t="s">
        <v>8104</v>
      </c>
    </row>
    <row r="6735" spans="18:19" x14ac:dyDescent="0.25">
      <c r="R6735" s="123">
        <v>6004103</v>
      </c>
      <c r="S6735" s="124" t="s">
        <v>8151</v>
      </c>
    </row>
    <row r="6736" spans="18:19" x14ac:dyDescent="0.25">
      <c r="R6736" s="123">
        <v>60041031</v>
      </c>
      <c r="S6736" s="124" t="s">
        <v>8117</v>
      </c>
    </row>
    <row r="6737" spans="18:19" x14ac:dyDescent="0.25">
      <c r="R6737" s="123">
        <v>60041032</v>
      </c>
      <c r="S6737" s="124" t="s">
        <v>8102</v>
      </c>
    </row>
    <row r="6738" spans="18:19" x14ac:dyDescent="0.25">
      <c r="R6738" s="123">
        <v>60041033</v>
      </c>
      <c r="S6738" s="124" t="s">
        <v>8103</v>
      </c>
    </row>
    <row r="6739" spans="18:19" x14ac:dyDescent="0.25">
      <c r="R6739" s="123">
        <v>60041034</v>
      </c>
      <c r="S6739" s="124" t="s">
        <v>8104</v>
      </c>
    </row>
    <row r="6740" spans="18:19" x14ac:dyDescent="0.25">
      <c r="R6740" s="123">
        <v>6004104</v>
      </c>
      <c r="S6740" s="124" t="s">
        <v>8152</v>
      </c>
    </row>
    <row r="6741" spans="18:19" x14ac:dyDescent="0.25">
      <c r="R6741" s="123">
        <v>60041041</v>
      </c>
      <c r="S6741" s="124" t="s">
        <v>8117</v>
      </c>
    </row>
    <row r="6742" spans="18:19" x14ac:dyDescent="0.25">
      <c r="R6742" s="123">
        <v>60041042</v>
      </c>
      <c r="S6742" s="124" t="s">
        <v>8102</v>
      </c>
    </row>
    <row r="6743" spans="18:19" x14ac:dyDescent="0.25">
      <c r="R6743" s="123">
        <v>60041043</v>
      </c>
      <c r="S6743" s="124" t="s">
        <v>8103</v>
      </c>
    </row>
    <row r="6744" spans="18:19" x14ac:dyDescent="0.25">
      <c r="R6744" s="123">
        <v>60041044</v>
      </c>
      <c r="S6744" s="124" t="s">
        <v>8104</v>
      </c>
    </row>
    <row r="6745" spans="18:19" x14ac:dyDescent="0.25">
      <c r="R6745" s="123">
        <v>6004109</v>
      </c>
      <c r="S6745" s="124" t="s">
        <v>8179</v>
      </c>
    </row>
    <row r="6746" spans="18:19" x14ac:dyDescent="0.25">
      <c r="R6746" s="123">
        <v>60041091</v>
      </c>
      <c r="S6746" s="124" t="s">
        <v>8117</v>
      </c>
    </row>
    <row r="6747" spans="18:19" x14ac:dyDescent="0.25">
      <c r="R6747" s="123">
        <v>60041092</v>
      </c>
      <c r="S6747" s="124" t="s">
        <v>8102</v>
      </c>
    </row>
    <row r="6748" spans="18:19" x14ac:dyDescent="0.25">
      <c r="R6748" s="123">
        <v>60041093</v>
      </c>
      <c r="S6748" s="124" t="s">
        <v>8103</v>
      </c>
    </row>
    <row r="6749" spans="18:19" x14ac:dyDescent="0.25">
      <c r="R6749" s="123">
        <v>60041094</v>
      </c>
      <c r="S6749" s="124" t="s">
        <v>8104</v>
      </c>
    </row>
    <row r="6750" spans="18:19" x14ac:dyDescent="0.25">
      <c r="R6750" s="123">
        <v>60049010</v>
      </c>
      <c r="S6750" s="124" t="s">
        <v>8190</v>
      </c>
    </row>
    <row r="6751" spans="18:19" x14ac:dyDescent="0.25">
      <c r="R6751" s="123">
        <v>60049030</v>
      </c>
      <c r="S6751" s="124" t="s">
        <v>8151</v>
      </c>
    </row>
    <row r="6752" spans="18:19" x14ac:dyDescent="0.25">
      <c r="R6752" s="123">
        <v>60049040</v>
      </c>
      <c r="S6752" s="124" t="s">
        <v>8152</v>
      </c>
    </row>
    <row r="6753" spans="18:19" x14ac:dyDescent="0.25">
      <c r="R6753" s="123">
        <v>60049090</v>
      </c>
      <c r="S6753" s="124" t="s">
        <v>8179</v>
      </c>
    </row>
    <row r="6754" spans="18:19" x14ac:dyDescent="0.25">
      <c r="R6754" s="123">
        <v>60052100</v>
      </c>
      <c r="S6754" s="124" t="s">
        <v>8117</v>
      </c>
    </row>
    <row r="6755" spans="18:19" x14ac:dyDescent="0.25">
      <c r="R6755" s="123">
        <v>60052200</v>
      </c>
      <c r="S6755" s="124" t="s">
        <v>8102</v>
      </c>
    </row>
    <row r="6756" spans="18:19" x14ac:dyDescent="0.25">
      <c r="R6756" s="123">
        <v>60052300</v>
      </c>
      <c r="S6756" s="124" t="s">
        <v>8103</v>
      </c>
    </row>
    <row r="6757" spans="18:19" x14ac:dyDescent="0.25">
      <c r="R6757" s="123">
        <v>60052400</v>
      </c>
      <c r="S6757" s="124" t="s">
        <v>8104</v>
      </c>
    </row>
    <row r="6758" spans="18:19" x14ac:dyDescent="0.25">
      <c r="R6758" s="123">
        <v>60053500</v>
      </c>
      <c r="S6758" s="124" t="s">
        <v>8235</v>
      </c>
    </row>
    <row r="6759" spans="18:19" x14ac:dyDescent="0.25">
      <c r="R6759" s="123">
        <v>60053600</v>
      </c>
      <c r="S6759" s="124" t="s">
        <v>8236</v>
      </c>
    </row>
    <row r="6760" spans="18:19" x14ac:dyDescent="0.25">
      <c r="R6760" s="123">
        <v>60053700</v>
      </c>
      <c r="S6760" s="124" t="s">
        <v>8237</v>
      </c>
    </row>
    <row r="6761" spans="18:19" x14ac:dyDescent="0.25">
      <c r="R6761" s="123">
        <v>60053800</v>
      </c>
      <c r="S6761" s="124" t="s">
        <v>8238</v>
      </c>
    </row>
    <row r="6762" spans="18:19" x14ac:dyDescent="0.25">
      <c r="R6762" s="123">
        <v>60053900</v>
      </c>
      <c r="S6762" s="124" t="s">
        <v>8239</v>
      </c>
    </row>
    <row r="6763" spans="18:19" x14ac:dyDescent="0.25">
      <c r="R6763" s="123">
        <v>60054100</v>
      </c>
      <c r="S6763" s="124" t="s">
        <v>8117</v>
      </c>
    </row>
    <row r="6764" spans="18:19" x14ac:dyDescent="0.25">
      <c r="R6764" s="123">
        <v>60054200</v>
      </c>
      <c r="S6764" s="124" t="s">
        <v>8102</v>
      </c>
    </row>
    <row r="6765" spans="18:19" x14ac:dyDescent="0.25">
      <c r="R6765" s="123">
        <v>60054300</v>
      </c>
      <c r="S6765" s="124" t="s">
        <v>8103</v>
      </c>
    </row>
    <row r="6766" spans="18:19" x14ac:dyDescent="0.25">
      <c r="R6766" s="123">
        <v>60054400</v>
      </c>
      <c r="S6766" s="124" t="s">
        <v>8104</v>
      </c>
    </row>
    <row r="6767" spans="18:19" x14ac:dyDescent="0.25">
      <c r="R6767" s="123">
        <v>60059010</v>
      </c>
      <c r="S6767" s="124" t="s">
        <v>8178</v>
      </c>
    </row>
    <row r="6768" spans="18:19" x14ac:dyDescent="0.25">
      <c r="R6768" s="123">
        <v>60059090</v>
      </c>
      <c r="S6768" s="124" t="s">
        <v>3707</v>
      </c>
    </row>
    <row r="6769" spans="18:19" x14ac:dyDescent="0.25">
      <c r="R6769" s="123">
        <v>60061000</v>
      </c>
      <c r="S6769" s="124" t="s">
        <v>8178</v>
      </c>
    </row>
    <row r="6770" spans="18:19" x14ac:dyDescent="0.25">
      <c r="R6770" s="123">
        <v>60062100</v>
      </c>
      <c r="S6770" s="124" t="s">
        <v>8117</v>
      </c>
    </row>
    <row r="6771" spans="18:19" x14ac:dyDescent="0.25">
      <c r="R6771" s="123">
        <v>60062200</v>
      </c>
      <c r="S6771" s="124" t="s">
        <v>8102</v>
      </c>
    </row>
    <row r="6772" spans="18:19" x14ac:dyDescent="0.25">
      <c r="R6772" s="123">
        <v>60062300</v>
      </c>
      <c r="S6772" s="124" t="s">
        <v>8103</v>
      </c>
    </row>
    <row r="6773" spans="18:19" x14ac:dyDescent="0.25">
      <c r="R6773" s="123">
        <v>60062400</v>
      </c>
      <c r="S6773" s="124" t="s">
        <v>8104</v>
      </c>
    </row>
    <row r="6774" spans="18:19" x14ac:dyDescent="0.25">
      <c r="R6774" s="123">
        <v>60063110</v>
      </c>
      <c r="S6774" s="124" t="s">
        <v>8146</v>
      </c>
    </row>
    <row r="6775" spans="18:19" x14ac:dyDescent="0.25">
      <c r="R6775" s="123">
        <v>60063120</v>
      </c>
      <c r="S6775" s="124" t="s">
        <v>8130</v>
      </c>
    </row>
    <row r="6776" spans="18:19" x14ac:dyDescent="0.25">
      <c r="R6776" s="123">
        <v>60063130</v>
      </c>
      <c r="S6776" s="124" t="s">
        <v>8147</v>
      </c>
    </row>
    <row r="6777" spans="18:19" x14ac:dyDescent="0.25">
      <c r="R6777" s="123">
        <v>60063190</v>
      </c>
      <c r="S6777" s="124" t="s">
        <v>3707</v>
      </c>
    </row>
    <row r="6778" spans="18:19" x14ac:dyDescent="0.25">
      <c r="R6778" s="123">
        <v>60063210</v>
      </c>
      <c r="S6778" s="124" t="s">
        <v>8146</v>
      </c>
    </row>
    <row r="6779" spans="18:19" x14ac:dyDescent="0.25">
      <c r="R6779" s="123">
        <v>60063220</v>
      </c>
      <c r="S6779" s="124" t="s">
        <v>8130</v>
      </c>
    </row>
    <row r="6780" spans="18:19" x14ac:dyDescent="0.25">
      <c r="R6780" s="123">
        <v>60063230</v>
      </c>
      <c r="S6780" s="124" t="s">
        <v>8147</v>
      </c>
    </row>
    <row r="6781" spans="18:19" x14ac:dyDescent="0.25">
      <c r="R6781" s="123">
        <v>60063290</v>
      </c>
      <c r="S6781" s="124" t="s">
        <v>3707</v>
      </c>
    </row>
    <row r="6782" spans="18:19" x14ac:dyDescent="0.25">
      <c r="R6782" s="123">
        <v>60063310</v>
      </c>
      <c r="S6782" s="124" t="s">
        <v>8146</v>
      </c>
    </row>
    <row r="6783" spans="18:19" x14ac:dyDescent="0.25">
      <c r="R6783" s="123">
        <v>60063320</v>
      </c>
      <c r="S6783" s="124" t="s">
        <v>8130</v>
      </c>
    </row>
    <row r="6784" spans="18:19" x14ac:dyDescent="0.25">
      <c r="R6784" s="123">
        <v>60063330</v>
      </c>
      <c r="S6784" s="124" t="s">
        <v>8147</v>
      </c>
    </row>
    <row r="6785" spans="18:19" x14ac:dyDescent="0.25">
      <c r="R6785" s="123">
        <v>60063390</v>
      </c>
      <c r="S6785" s="124" t="s">
        <v>3707</v>
      </c>
    </row>
    <row r="6786" spans="18:19" x14ac:dyDescent="0.25">
      <c r="R6786" s="123">
        <v>60063410</v>
      </c>
      <c r="S6786" s="124" t="s">
        <v>8146</v>
      </c>
    </row>
    <row r="6787" spans="18:19" x14ac:dyDescent="0.25">
      <c r="R6787" s="123">
        <v>60063420</v>
      </c>
      <c r="S6787" s="124" t="s">
        <v>8130</v>
      </c>
    </row>
    <row r="6788" spans="18:19" x14ac:dyDescent="0.25">
      <c r="R6788" s="123">
        <v>60063430</v>
      </c>
      <c r="S6788" s="124" t="s">
        <v>8147</v>
      </c>
    </row>
    <row r="6789" spans="18:19" x14ac:dyDescent="0.25">
      <c r="R6789" s="123">
        <v>60063490</v>
      </c>
      <c r="S6789" s="124" t="s">
        <v>3707</v>
      </c>
    </row>
    <row r="6790" spans="18:19" x14ac:dyDescent="0.25">
      <c r="R6790" s="123">
        <v>60064100</v>
      </c>
      <c r="S6790" s="124" t="s">
        <v>8117</v>
      </c>
    </row>
    <row r="6791" spans="18:19" x14ac:dyDescent="0.25">
      <c r="R6791" s="123">
        <v>60064200</v>
      </c>
      <c r="S6791" s="124" t="s">
        <v>8102</v>
      </c>
    </row>
    <row r="6792" spans="18:19" x14ac:dyDescent="0.25">
      <c r="R6792" s="123">
        <v>60064300</v>
      </c>
      <c r="S6792" s="124" t="s">
        <v>8103</v>
      </c>
    </row>
    <row r="6793" spans="18:19" x14ac:dyDescent="0.25">
      <c r="R6793" s="123">
        <v>60064400</v>
      </c>
      <c r="S6793" s="124" t="s">
        <v>8104</v>
      </c>
    </row>
    <row r="6794" spans="18:19" x14ac:dyDescent="0.25">
      <c r="R6794" s="123">
        <v>60069000</v>
      </c>
      <c r="S6794" s="124" t="s">
        <v>3707</v>
      </c>
    </row>
    <row r="6795" spans="18:19" x14ac:dyDescent="0.25">
      <c r="R6795" s="123">
        <v>61012000</v>
      </c>
      <c r="S6795" s="124" t="s">
        <v>8190</v>
      </c>
    </row>
    <row r="6796" spans="18:19" x14ac:dyDescent="0.25">
      <c r="R6796" s="123">
        <v>61013000</v>
      </c>
      <c r="S6796" s="124" t="s">
        <v>8209</v>
      </c>
    </row>
    <row r="6797" spans="18:19" x14ac:dyDescent="0.25">
      <c r="R6797" s="123">
        <v>61019010</v>
      </c>
      <c r="S6797" s="124" t="s">
        <v>8178</v>
      </c>
    </row>
    <row r="6798" spans="18:19" x14ac:dyDescent="0.25">
      <c r="R6798" s="123">
        <v>61019090</v>
      </c>
      <c r="S6798" s="124" t="s">
        <v>3707</v>
      </c>
    </row>
    <row r="6799" spans="18:19" x14ac:dyDescent="0.25">
      <c r="R6799" s="123">
        <v>61021000</v>
      </c>
      <c r="S6799" s="124" t="s">
        <v>8178</v>
      </c>
    </row>
    <row r="6800" spans="18:19" x14ac:dyDescent="0.25">
      <c r="R6800" s="123">
        <v>61022000</v>
      </c>
      <c r="S6800" s="124" t="s">
        <v>8190</v>
      </c>
    </row>
    <row r="6801" spans="18:19" x14ac:dyDescent="0.25">
      <c r="R6801" s="123">
        <v>61023000</v>
      </c>
      <c r="S6801" s="124" t="s">
        <v>8209</v>
      </c>
    </row>
    <row r="6802" spans="18:19" x14ac:dyDescent="0.25">
      <c r="R6802" s="123">
        <v>61029000</v>
      </c>
      <c r="S6802" s="124" t="s">
        <v>8179</v>
      </c>
    </row>
    <row r="6803" spans="18:19" x14ac:dyDescent="0.25">
      <c r="R6803" s="123">
        <v>61031010</v>
      </c>
      <c r="S6803" s="124" t="s">
        <v>8178</v>
      </c>
    </row>
    <row r="6804" spans="18:19" x14ac:dyDescent="0.25">
      <c r="R6804" s="123">
        <v>61031020</v>
      </c>
      <c r="S6804" s="124" t="s">
        <v>8151</v>
      </c>
    </row>
    <row r="6805" spans="18:19" x14ac:dyDescent="0.25">
      <c r="R6805" s="123">
        <v>61031090</v>
      </c>
      <c r="S6805" s="124" t="s">
        <v>8179</v>
      </c>
    </row>
    <row r="6806" spans="18:19" x14ac:dyDescent="0.25">
      <c r="R6806" s="123">
        <v>61032200</v>
      </c>
      <c r="S6806" s="124" t="s">
        <v>8190</v>
      </c>
    </row>
    <row r="6807" spans="18:19" x14ac:dyDescent="0.25">
      <c r="R6807" s="123">
        <v>61032300</v>
      </c>
      <c r="S6807" s="124" t="s">
        <v>8151</v>
      </c>
    </row>
    <row r="6808" spans="18:19" x14ac:dyDescent="0.25">
      <c r="R6808" s="123">
        <v>61032910</v>
      </c>
      <c r="S6808" s="124" t="s">
        <v>8178</v>
      </c>
    </row>
    <row r="6809" spans="18:19" x14ac:dyDescent="0.25">
      <c r="R6809" s="123">
        <v>61032990</v>
      </c>
      <c r="S6809" s="124" t="s">
        <v>3707</v>
      </c>
    </row>
    <row r="6810" spans="18:19" x14ac:dyDescent="0.25">
      <c r="R6810" s="123">
        <v>61033100</v>
      </c>
      <c r="S6810" s="124" t="s">
        <v>8178</v>
      </c>
    </row>
    <row r="6811" spans="18:19" x14ac:dyDescent="0.25">
      <c r="R6811" s="123">
        <v>61033200</v>
      </c>
      <c r="S6811" s="124" t="s">
        <v>8190</v>
      </c>
    </row>
    <row r="6812" spans="18:19" x14ac:dyDescent="0.25">
      <c r="R6812" s="123">
        <v>61033300</v>
      </c>
      <c r="S6812" s="124" t="s">
        <v>8151</v>
      </c>
    </row>
    <row r="6813" spans="18:19" x14ac:dyDescent="0.25">
      <c r="R6813" s="123">
        <v>61033900</v>
      </c>
      <c r="S6813" s="124" t="s">
        <v>8179</v>
      </c>
    </row>
    <row r="6814" spans="18:19" x14ac:dyDescent="0.25">
      <c r="R6814" s="123">
        <v>61034100</v>
      </c>
      <c r="S6814" s="124" t="s">
        <v>8178</v>
      </c>
    </row>
    <row r="6815" spans="18:19" x14ac:dyDescent="0.25">
      <c r="R6815" s="123">
        <v>61034200</v>
      </c>
      <c r="S6815" s="124" t="s">
        <v>8190</v>
      </c>
    </row>
    <row r="6816" spans="18:19" x14ac:dyDescent="0.25">
      <c r="R6816" s="123">
        <v>61034300</v>
      </c>
      <c r="S6816" s="124" t="s">
        <v>8151</v>
      </c>
    </row>
    <row r="6817" spans="18:19" x14ac:dyDescent="0.25">
      <c r="R6817" s="123">
        <v>61034900</v>
      </c>
      <c r="S6817" s="124" t="s">
        <v>8179</v>
      </c>
    </row>
    <row r="6818" spans="18:19" x14ac:dyDescent="0.25">
      <c r="R6818" s="123">
        <v>61041300</v>
      </c>
      <c r="S6818" s="124" t="s">
        <v>8151</v>
      </c>
    </row>
    <row r="6819" spans="18:19" x14ac:dyDescent="0.25">
      <c r="R6819" s="123">
        <v>61041910</v>
      </c>
      <c r="S6819" s="124" t="s">
        <v>8178</v>
      </c>
    </row>
    <row r="6820" spans="18:19" x14ac:dyDescent="0.25">
      <c r="R6820" s="123">
        <v>61041920</v>
      </c>
      <c r="S6820" s="124" t="s">
        <v>8190</v>
      </c>
    </row>
    <row r="6821" spans="18:19" x14ac:dyDescent="0.25">
      <c r="R6821" s="123">
        <v>61041990</v>
      </c>
      <c r="S6821" s="124" t="s">
        <v>8179</v>
      </c>
    </row>
    <row r="6822" spans="18:19" x14ac:dyDescent="0.25">
      <c r="R6822" s="123">
        <v>61042200</v>
      </c>
      <c r="S6822" s="124" t="s">
        <v>8190</v>
      </c>
    </row>
    <row r="6823" spans="18:19" x14ac:dyDescent="0.25">
      <c r="R6823" s="123">
        <v>61042300</v>
      </c>
      <c r="S6823" s="124" t="s">
        <v>8151</v>
      </c>
    </row>
    <row r="6824" spans="18:19" x14ac:dyDescent="0.25">
      <c r="R6824" s="123">
        <v>61042910</v>
      </c>
      <c r="S6824" s="124" t="s">
        <v>8178</v>
      </c>
    </row>
    <row r="6825" spans="18:19" x14ac:dyDescent="0.25">
      <c r="R6825" s="123">
        <v>61042990</v>
      </c>
      <c r="S6825" s="124" t="s">
        <v>3707</v>
      </c>
    </row>
    <row r="6826" spans="18:19" x14ac:dyDescent="0.25">
      <c r="R6826" s="123">
        <v>61043100</v>
      </c>
      <c r="S6826" s="124" t="s">
        <v>8178</v>
      </c>
    </row>
    <row r="6827" spans="18:19" x14ac:dyDescent="0.25">
      <c r="R6827" s="123">
        <v>61043200</v>
      </c>
      <c r="S6827" s="124" t="s">
        <v>8190</v>
      </c>
    </row>
    <row r="6828" spans="18:19" x14ac:dyDescent="0.25">
      <c r="R6828" s="123">
        <v>61043300</v>
      </c>
      <c r="S6828" s="124" t="s">
        <v>8151</v>
      </c>
    </row>
    <row r="6829" spans="18:19" x14ac:dyDescent="0.25">
      <c r="R6829" s="123">
        <v>61043900</v>
      </c>
      <c r="S6829" s="124" t="s">
        <v>8179</v>
      </c>
    </row>
    <row r="6830" spans="18:19" x14ac:dyDescent="0.25">
      <c r="R6830" s="123">
        <v>61044100</v>
      </c>
      <c r="S6830" s="124" t="s">
        <v>8178</v>
      </c>
    </row>
    <row r="6831" spans="18:19" x14ac:dyDescent="0.25">
      <c r="R6831" s="123">
        <v>61044200</v>
      </c>
      <c r="S6831" s="124" t="s">
        <v>8190</v>
      </c>
    </row>
    <row r="6832" spans="18:19" x14ac:dyDescent="0.25">
      <c r="R6832" s="123">
        <v>61044300</v>
      </c>
      <c r="S6832" s="124" t="s">
        <v>8151</v>
      </c>
    </row>
    <row r="6833" spans="18:19" x14ac:dyDescent="0.25">
      <c r="R6833" s="123">
        <v>61044400</v>
      </c>
      <c r="S6833" s="124" t="s">
        <v>8152</v>
      </c>
    </row>
    <row r="6834" spans="18:19" x14ac:dyDescent="0.25">
      <c r="R6834" s="123">
        <v>61044900</v>
      </c>
      <c r="S6834" s="124" t="s">
        <v>8179</v>
      </c>
    </row>
    <row r="6835" spans="18:19" x14ac:dyDescent="0.25">
      <c r="R6835" s="123">
        <v>61045100</v>
      </c>
      <c r="S6835" s="124" t="s">
        <v>8178</v>
      </c>
    </row>
    <row r="6836" spans="18:19" x14ac:dyDescent="0.25">
      <c r="R6836" s="123">
        <v>61045200</v>
      </c>
      <c r="S6836" s="124" t="s">
        <v>8190</v>
      </c>
    </row>
    <row r="6837" spans="18:19" x14ac:dyDescent="0.25">
      <c r="R6837" s="123">
        <v>61045300</v>
      </c>
      <c r="S6837" s="124" t="s">
        <v>8151</v>
      </c>
    </row>
    <row r="6838" spans="18:19" x14ac:dyDescent="0.25">
      <c r="R6838" s="123">
        <v>61045900</v>
      </c>
      <c r="S6838" s="124" t="s">
        <v>8179</v>
      </c>
    </row>
    <row r="6839" spans="18:19" x14ac:dyDescent="0.25">
      <c r="R6839" s="123">
        <v>61046100</v>
      </c>
      <c r="S6839" s="124" t="s">
        <v>8178</v>
      </c>
    </row>
    <row r="6840" spans="18:19" x14ac:dyDescent="0.25">
      <c r="R6840" s="123">
        <v>61046200</v>
      </c>
      <c r="S6840" s="124" t="s">
        <v>8190</v>
      </c>
    </row>
    <row r="6841" spans="18:19" x14ac:dyDescent="0.25">
      <c r="R6841" s="123">
        <v>61046300</v>
      </c>
      <c r="S6841" s="124" t="s">
        <v>8151</v>
      </c>
    </row>
    <row r="6842" spans="18:19" x14ac:dyDescent="0.25">
      <c r="R6842" s="123">
        <v>61046900</v>
      </c>
      <c r="S6842" s="124" t="s">
        <v>8179</v>
      </c>
    </row>
    <row r="6843" spans="18:19" x14ac:dyDescent="0.25">
      <c r="R6843" s="123">
        <v>61051000</v>
      </c>
      <c r="S6843" s="124" t="s">
        <v>8190</v>
      </c>
    </row>
    <row r="6844" spans="18:19" x14ac:dyDescent="0.25">
      <c r="R6844" s="123">
        <v>61052000</v>
      </c>
      <c r="S6844" s="124" t="s">
        <v>8209</v>
      </c>
    </row>
    <row r="6845" spans="18:19" x14ac:dyDescent="0.25">
      <c r="R6845" s="123">
        <v>61059000</v>
      </c>
      <c r="S6845" s="124" t="s">
        <v>8179</v>
      </c>
    </row>
    <row r="6846" spans="18:19" x14ac:dyDescent="0.25">
      <c r="R6846" s="123">
        <v>61061000</v>
      </c>
      <c r="S6846" s="124" t="s">
        <v>8190</v>
      </c>
    </row>
    <row r="6847" spans="18:19" x14ac:dyDescent="0.25">
      <c r="R6847" s="123">
        <v>61062000</v>
      </c>
      <c r="S6847" s="124" t="s">
        <v>8209</v>
      </c>
    </row>
    <row r="6848" spans="18:19" x14ac:dyDescent="0.25">
      <c r="R6848" s="123">
        <v>61069000</v>
      </c>
      <c r="S6848" s="124" t="s">
        <v>8179</v>
      </c>
    </row>
    <row r="6849" spans="18:19" x14ac:dyDescent="0.25">
      <c r="R6849" s="123">
        <v>61071100</v>
      </c>
      <c r="S6849" s="124" t="s">
        <v>8190</v>
      </c>
    </row>
    <row r="6850" spans="18:19" x14ac:dyDescent="0.25">
      <c r="R6850" s="123">
        <v>61071200</v>
      </c>
      <c r="S6850" s="124" t="s">
        <v>8209</v>
      </c>
    </row>
    <row r="6851" spans="18:19" x14ac:dyDescent="0.25">
      <c r="R6851" s="123">
        <v>61071900</v>
      </c>
      <c r="S6851" s="124" t="s">
        <v>8179</v>
      </c>
    </row>
    <row r="6852" spans="18:19" x14ac:dyDescent="0.25">
      <c r="R6852" s="123">
        <v>61072100</v>
      </c>
      <c r="S6852" s="124" t="s">
        <v>8190</v>
      </c>
    </row>
    <row r="6853" spans="18:19" x14ac:dyDescent="0.25">
      <c r="R6853" s="123">
        <v>61072200</v>
      </c>
      <c r="S6853" s="124" t="s">
        <v>8209</v>
      </c>
    </row>
    <row r="6854" spans="18:19" x14ac:dyDescent="0.25">
      <c r="R6854" s="123">
        <v>61072900</v>
      </c>
      <c r="S6854" s="124" t="s">
        <v>8179</v>
      </c>
    </row>
    <row r="6855" spans="18:19" x14ac:dyDescent="0.25">
      <c r="R6855" s="123">
        <v>61079100</v>
      </c>
      <c r="S6855" s="124" t="s">
        <v>8190</v>
      </c>
    </row>
    <row r="6856" spans="18:19" x14ac:dyDescent="0.25">
      <c r="R6856" s="123">
        <v>61079910</v>
      </c>
      <c r="S6856" s="124" t="s">
        <v>8209</v>
      </c>
    </row>
    <row r="6857" spans="18:19" x14ac:dyDescent="0.25">
      <c r="R6857" s="123">
        <v>61079990</v>
      </c>
      <c r="S6857" s="124" t="s">
        <v>3707</v>
      </c>
    </row>
    <row r="6858" spans="18:19" x14ac:dyDescent="0.25">
      <c r="R6858" s="123">
        <v>61081100</v>
      </c>
      <c r="S6858" s="124" t="s">
        <v>8209</v>
      </c>
    </row>
    <row r="6859" spans="18:19" x14ac:dyDescent="0.25">
      <c r="R6859" s="123">
        <v>61081900</v>
      </c>
      <c r="S6859" s="124" t="s">
        <v>8179</v>
      </c>
    </row>
    <row r="6860" spans="18:19" x14ac:dyDescent="0.25">
      <c r="R6860" s="123">
        <v>61082100</v>
      </c>
      <c r="S6860" s="124" t="s">
        <v>8190</v>
      </c>
    </row>
    <row r="6861" spans="18:19" x14ac:dyDescent="0.25">
      <c r="R6861" s="123">
        <v>61082200</v>
      </c>
      <c r="S6861" s="124" t="s">
        <v>8209</v>
      </c>
    </row>
    <row r="6862" spans="18:19" x14ac:dyDescent="0.25">
      <c r="R6862" s="123">
        <v>61082900</v>
      </c>
      <c r="S6862" s="124" t="s">
        <v>8179</v>
      </c>
    </row>
    <row r="6863" spans="18:19" x14ac:dyDescent="0.25">
      <c r="R6863" s="123">
        <v>61083100</v>
      </c>
      <c r="S6863" s="124" t="s">
        <v>8190</v>
      </c>
    </row>
    <row r="6864" spans="18:19" x14ac:dyDescent="0.25">
      <c r="R6864" s="123">
        <v>61083200</v>
      </c>
      <c r="S6864" s="124" t="s">
        <v>8209</v>
      </c>
    </row>
    <row r="6865" spans="18:19" x14ac:dyDescent="0.25">
      <c r="R6865" s="123">
        <v>61083900</v>
      </c>
      <c r="S6865" s="124" t="s">
        <v>8179</v>
      </c>
    </row>
    <row r="6866" spans="18:19" x14ac:dyDescent="0.25">
      <c r="R6866" s="123">
        <v>61089100</v>
      </c>
      <c r="S6866" s="124" t="s">
        <v>8190</v>
      </c>
    </row>
    <row r="6867" spans="18:19" x14ac:dyDescent="0.25">
      <c r="R6867" s="123">
        <v>61089200</v>
      </c>
      <c r="S6867" s="124" t="s">
        <v>8209</v>
      </c>
    </row>
    <row r="6868" spans="18:19" x14ac:dyDescent="0.25">
      <c r="R6868" s="123">
        <v>61089900</v>
      </c>
      <c r="S6868" s="124" t="s">
        <v>8179</v>
      </c>
    </row>
    <row r="6869" spans="18:19" x14ac:dyDescent="0.25">
      <c r="R6869" s="123">
        <v>61091000</v>
      </c>
      <c r="S6869" s="124" t="s">
        <v>8190</v>
      </c>
    </row>
    <row r="6870" spans="18:19" x14ac:dyDescent="0.25">
      <c r="R6870" s="123">
        <v>61099000</v>
      </c>
      <c r="S6870" s="124" t="s">
        <v>8179</v>
      </c>
    </row>
    <row r="6871" spans="18:19" x14ac:dyDescent="0.25">
      <c r="R6871" s="123">
        <v>61101100</v>
      </c>
      <c r="S6871" s="124" t="s">
        <v>8056</v>
      </c>
    </row>
    <row r="6872" spans="18:19" x14ac:dyDescent="0.25">
      <c r="R6872" s="123">
        <v>61101200</v>
      </c>
      <c r="S6872" s="124" t="s">
        <v>8037</v>
      </c>
    </row>
    <row r="6873" spans="18:19" x14ac:dyDescent="0.25">
      <c r="R6873" s="123">
        <v>61101900</v>
      </c>
      <c r="S6873" s="124" t="s">
        <v>3707</v>
      </c>
    </row>
    <row r="6874" spans="18:19" x14ac:dyDescent="0.25">
      <c r="R6874" s="123">
        <v>61102000</v>
      </c>
      <c r="S6874" s="124" t="s">
        <v>8190</v>
      </c>
    </row>
    <row r="6875" spans="18:19" x14ac:dyDescent="0.25">
      <c r="R6875" s="123">
        <v>61103000</v>
      </c>
      <c r="S6875" s="124" t="s">
        <v>8209</v>
      </c>
    </row>
    <row r="6876" spans="18:19" x14ac:dyDescent="0.25">
      <c r="R6876" s="123">
        <v>61109000</v>
      </c>
      <c r="S6876" s="124" t="s">
        <v>8179</v>
      </c>
    </row>
    <row r="6877" spans="18:19" x14ac:dyDescent="0.25">
      <c r="R6877" s="123">
        <v>61112000</v>
      </c>
      <c r="S6877" s="124" t="s">
        <v>8190</v>
      </c>
    </row>
    <row r="6878" spans="18:19" x14ac:dyDescent="0.25">
      <c r="R6878" s="123">
        <v>61113000</v>
      </c>
      <c r="S6878" s="124" t="s">
        <v>8151</v>
      </c>
    </row>
    <row r="6879" spans="18:19" x14ac:dyDescent="0.25">
      <c r="R6879" s="123">
        <v>61119010</v>
      </c>
      <c r="S6879" s="124" t="s">
        <v>8178</v>
      </c>
    </row>
    <row r="6880" spans="18:19" x14ac:dyDescent="0.25">
      <c r="R6880" s="123">
        <v>61119090</v>
      </c>
      <c r="S6880" s="124" t="s">
        <v>3707</v>
      </c>
    </row>
    <row r="6881" spans="18:19" x14ac:dyDescent="0.25">
      <c r="R6881" s="123">
        <v>61121100</v>
      </c>
      <c r="S6881" s="124" t="s">
        <v>8190</v>
      </c>
    </row>
    <row r="6882" spans="18:19" x14ac:dyDescent="0.25">
      <c r="R6882" s="123">
        <v>61121200</v>
      </c>
      <c r="S6882" s="124" t="s">
        <v>8151</v>
      </c>
    </row>
    <row r="6883" spans="18:19" x14ac:dyDescent="0.25">
      <c r="R6883" s="123">
        <v>61121900</v>
      </c>
      <c r="S6883" s="124" t="s">
        <v>8179</v>
      </c>
    </row>
    <row r="6884" spans="18:19" x14ac:dyDescent="0.25">
      <c r="R6884" s="123">
        <v>61122000</v>
      </c>
      <c r="S6884" s="124" t="s">
        <v>8240</v>
      </c>
    </row>
    <row r="6885" spans="18:19" x14ac:dyDescent="0.25">
      <c r="R6885" s="123">
        <v>61123100</v>
      </c>
      <c r="S6885" s="124" t="s">
        <v>8151</v>
      </c>
    </row>
    <row r="6886" spans="18:19" x14ac:dyDescent="0.25">
      <c r="R6886" s="123">
        <v>61123900</v>
      </c>
      <c r="S6886" s="124" t="s">
        <v>8179</v>
      </c>
    </row>
    <row r="6887" spans="18:19" x14ac:dyDescent="0.25">
      <c r="R6887" s="123">
        <v>61124100</v>
      </c>
      <c r="S6887" s="124" t="s">
        <v>8151</v>
      </c>
    </row>
    <row r="6888" spans="18:19" x14ac:dyDescent="0.25">
      <c r="R6888" s="123">
        <v>61124900</v>
      </c>
      <c r="S6888" s="124" t="s">
        <v>8179</v>
      </c>
    </row>
    <row r="6889" spans="18:19" x14ac:dyDescent="0.25">
      <c r="R6889" s="123">
        <v>61130000</v>
      </c>
      <c r="S6889" s="124" t="s">
        <v>8241</v>
      </c>
    </row>
    <row r="6890" spans="18:19" x14ac:dyDescent="0.25">
      <c r="R6890" s="123">
        <v>61142000</v>
      </c>
      <c r="S6890" s="124" t="s">
        <v>8190</v>
      </c>
    </row>
    <row r="6891" spans="18:19" x14ac:dyDescent="0.25">
      <c r="R6891" s="123">
        <v>61143000</v>
      </c>
      <c r="S6891" s="124" t="s">
        <v>8209</v>
      </c>
    </row>
    <row r="6892" spans="18:19" x14ac:dyDescent="0.25">
      <c r="R6892" s="123">
        <v>61149010</v>
      </c>
      <c r="S6892" s="124" t="s">
        <v>8178</v>
      </c>
    </row>
    <row r="6893" spans="18:19" x14ac:dyDescent="0.25">
      <c r="R6893" s="123">
        <v>61149090</v>
      </c>
      <c r="S6893" s="124" t="s">
        <v>3707</v>
      </c>
    </row>
    <row r="6894" spans="18:19" x14ac:dyDescent="0.25">
      <c r="R6894" s="123">
        <v>6115101</v>
      </c>
      <c r="S6894" s="124" t="s">
        <v>8242</v>
      </c>
    </row>
    <row r="6895" spans="18:19" x14ac:dyDescent="0.25">
      <c r="R6895" s="123">
        <v>61151011</v>
      </c>
      <c r="S6895" s="124" t="s">
        <v>8243</v>
      </c>
    </row>
    <row r="6896" spans="18:19" x14ac:dyDescent="0.25">
      <c r="R6896" s="123">
        <v>61151012</v>
      </c>
      <c r="S6896" s="124" t="s">
        <v>8244</v>
      </c>
    </row>
    <row r="6897" spans="18:19" x14ac:dyDescent="0.25">
      <c r="R6897" s="123">
        <v>61151013</v>
      </c>
      <c r="S6897" s="124" t="s">
        <v>8178</v>
      </c>
    </row>
    <row r="6898" spans="18:19" x14ac:dyDescent="0.25">
      <c r="R6898" s="123">
        <v>61151014</v>
      </c>
      <c r="S6898" s="124" t="s">
        <v>8190</v>
      </c>
    </row>
    <row r="6899" spans="18:19" x14ac:dyDescent="0.25">
      <c r="R6899" s="123">
        <v>61151019</v>
      </c>
      <c r="S6899" s="124" t="s">
        <v>8179</v>
      </c>
    </row>
    <row r="6900" spans="18:19" x14ac:dyDescent="0.25">
      <c r="R6900" s="123">
        <v>6115102</v>
      </c>
      <c r="S6900" s="124" t="s">
        <v>8245</v>
      </c>
    </row>
    <row r="6901" spans="18:19" x14ac:dyDescent="0.25">
      <c r="R6901" s="123">
        <v>61151021</v>
      </c>
      <c r="S6901" s="124" t="s">
        <v>8209</v>
      </c>
    </row>
    <row r="6902" spans="18:19" x14ac:dyDescent="0.25">
      <c r="R6902" s="123">
        <v>61151022</v>
      </c>
      <c r="S6902" s="124" t="s">
        <v>8190</v>
      </c>
    </row>
    <row r="6903" spans="18:19" x14ac:dyDescent="0.25">
      <c r="R6903" s="123">
        <v>61151029</v>
      </c>
      <c r="S6903" s="124" t="s">
        <v>8179</v>
      </c>
    </row>
    <row r="6904" spans="18:19" x14ac:dyDescent="0.25">
      <c r="R6904" s="123">
        <v>6115109</v>
      </c>
      <c r="S6904" s="124" t="s">
        <v>4329</v>
      </c>
    </row>
    <row r="6905" spans="18:19" x14ac:dyDescent="0.25">
      <c r="R6905" s="123">
        <v>61151091</v>
      </c>
      <c r="S6905" s="124" t="s">
        <v>8178</v>
      </c>
    </row>
    <row r="6906" spans="18:19" x14ac:dyDescent="0.25">
      <c r="R6906" s="123">
        <v>61151092</v>
      </c>
      <c r="S6906" s="124" t="s">
        <v>8190</v>
      </c>
    </row>
    <row r="6907" spans="18:19" x14ac:dyDescent="0.25">
      <c r="R6907" s="123">
        <v>61151093</v>
      </c>
      <c r="S6907" s="124" t="s">
        <v>8151</v>
      </c>
    </row>
    <row r="6908" spans="18:19" x14ac:dyDescent="0.25">
      <c r="R6908" s="123">
        <v>61151099</v>
      </c>
      <c r="S6908" s="124" t="s">
        <v>8179</v>
      </c>
    </row>
    <row r="6909" spans="18:19" x14ac:dyDescent="0.25">
      <c r="R6909" s="123">
        <v>61152100</v>
      </c>
      <c r="S6909" s="124" t="s">
        <v>8243</v>
      </c>
    </row>
    <row r="6910" spans="18:19" x14ac:dyDescent="0.25">
      <c r="R6910" s="123">
        <v>61152200</v>
      </c>
      <c r="S6910" s="124" t="s">
        <v>8244</v>
      </c>
    </row>
    <row r="6911" spans="18:19" x14ac:dyDescent="0.25">
      <c r="R6911" s="123">
        <v>61152910</v>
      </c>
      <c r="S6911" s="124" t="s">
        <v>8178</v>
      </c>
    </row>
    <row r="6912" spans="18:19" x14ac:dyDescent="0.25">
      <c r="R6912" s="123">
        <v>61152920</v>
      </c>
      <c r="S6912" s="124" t="s">
        <v>8190</v>
      </c>
    </row>
    <row r="6913" spans="18:19" x14ac:dyDescent="0.25">
      <c r="R6913" s="123">
        <v>61152990</v>
      </c>
      <c r="S6913" s="124" t="s">
        <v>4329</v>
      </c>
    </row>
    <row r="6914" spans="18:19" x14ac:dyDescent="0.25">
      <c r="R6914" s="123">
        <v>61153010</v>
      </c>
      <c r="S6914" s="124" t="s">
        <v>8209</v>
      </c>
    </row>
    <row r="6915" spans="18:19" x14ac:dyDescent="0.25">
      <c r="R6915" s="123">
        <v>61153020</v>
      </c>
      <c r="S6915" s="124" t="s">
        <v>8190</v>
      </c>
    </row>
    <row r="6916" spans="18:19" x14ac:dyDescent="0.25">
      <c r="R6916" s="123">
        <v>61153090</v>
      </c>
      <c r="S6916" s="124" t="s">
        <v>8179</v>
      </c>
    </row>
    <row r="6917" spans="18:19" x14ac:dyDescent="0.25">
      <c r="R6917" s="123">
        <v>61159400</v>
      </c>
      <c r="S6917" s="124" t="s">
        <v>8178</v>
      </c>
    </row>
    <row r="6918" spans="18:19" x14ac:dyDescent="0.25">
      <c r="R6918" s="123">
        <v>61159500</v>
      </c>
      <c r="S6918" s="124" t="s">
        <v>8190</v>
      </c>
    </row>
    <row r="6919" spans="18:19" x14ac:dyDescent="0.25">
      <c r="R6919" s="123">
        <v>61159600</v>
      </c>
      <c r="S6919" s="124" t="s">
        <v>8151</v>
      </c>
    </row>
    <row r="6920" spans="18:19" x14ac:dyDescent="0.25">
      <c r="R6920" s="123">
        <v>61159900</v>
      </c>
      <c r="S6920" s="124" t="s">
        <v>8179</v>
      </c>
    </row>
    <row r="6921" spans="18:19" x14ac:dyDescent="0.25">
      <c r="R6921" s="123">
        <v>61161000</v>
      </c>
      <c r="S6921" s="124" t="s">
        <v>8246</v>
      </c>
    </row>
    <row r="6922" spans="18:19" x14ac:dyDescent="0.25">
      <c r="R6922" s="123">
        <v>61169100</v>
      </c>
      <c r="S6922" s="124" t="s">
        <v>8178</v>
      </c>
    </row>
    <row r="6923" spans="18:19" x14ac:dyDescent="0.25">
      <c r="R6923" s="123">
        <v>61169200</v>
      </c>
      <c r="S6923" s="124" t="s">
        <v>8190</v>
      </c>
    </row>
    <row r="6924" spans="18:19" x14ac:dyDescent="0.25">
      <c r="R6924" s="123">
        <v>61169300</v>
      </c>
      <c r="S6924" s="124" t="s">
        <v>8151</v>
      </c>
    </row>
    <row r="6925" spans="18:19" x14ac:dyDescent="0.25">
      <c r="R6925" s="123">
        <v>61169900</v>
      </c>
      <c r="S6925" s="124" t="s">
        <v>8179</v>
      </c>
    </row>
    <row r="6926" spans="18:19" x14ac:dyDescent="0.25">
      <c r="R6926" s="123">
        <v>61171000</v>
      </c>
      <c r="S6926" s="124" t="s">
        <v>8247</v>
      </c>
    </row>
    <row r="6927" spans="18:19" x14ac:dyDescent="0.25">
      <c r="R6927" s="123">
        <v>61178010</v>
      </c>
      <c r="S6927" s="124" t="s">
        <v>8248</v>
      </c>
    </row>
    <row r="6928" spans="18:19" x14ac:dyDescent="0.25">
      <c r="R6928" s="123">
        <v>61178090</v>
      </c>
      <c r="S6928" s="124" t="s">
        <v>3707</v>
      </c>
    </row>
    <row r="6929" spans="18:19" x14ac:dyDescent="0.25">
      <c r="R6929" s="123">
        <v>61179000</v>
      </c>
      <c r="S6929" s="124" t="s">
        <v>8249</v>
      </c>
    </row>
    <row r="6930" spans="18:19" x14ac:dyDescent="0.25">
      <c r="R6930" s="123">
        <v>62011100</v>
      </c>
      <c r="S6930" s="124" t="s">
        <v>8178</v>
      </c>
    </row>
    <row r="6931" spans="18:19" x14ac:dyDescent="0.25">
      <c r="R6931" s="123">
        <v>62011200</v>
      </c>
      <c r="S6931" s="124" t="s">
        <v>8190</v>
      </c>
    </row>
    <row r="6932" spans="18:19" x14ac:dyDescent="0.25">
      <c r="R6932" s="123">
        <v>62011300</v>
      </c>
      <c r="S6932" s="124" t="s">
        <v>8209</v>
      </c>
    </row>
    <row r="6933" spans="18:19" x14ac:dyDescent="0.25">
      <c r="R6933" s="123">
        <v>62011900</v>
      </c>
      <c r="S6933" s="124" t="s">
        <v>8179</v>
      </c>
    </row>
    <row r="6934" spans="18:19" x14ac:dyDescent="0.25">
      <c r="R6934" s="123">
        <v>62019100</v>
      </c>
      <c r="S6934" s="124" t="s">
        <v>8178</v>
      </c>
    </row>
    <row r="6935" spans="18:19" x14ac:dyDescent="0.25">
      <c r="R6935" s="123">
        <v>62019200</v>
      </c>
      <c r="S6935" s="124" t="s">
        <v>8190</v>
      </c>
    </row>
    <row r="6936" spans="18:19" x14ac:dyDescent="0.25">
      <c r="R6936" s="123">
        <v>62019300</v>
      </c>
      <c r="S6936" s="124" t="s">
        <v>8209</v>
      </c>
    </row>
    <row r="6937" spans="18:19" x14ac:dyDescent="0.25">
      <c r="R6937" s="123">
        <v>62019900</v>
      </c>
      <c r="S6937" s="124" t="s">
        <v>8179</v>
      </c>
    </row>
    <row r="6938" spans="18:19" x14ac:dyDescent="0.25">
      <c r="R6938" s="123">
        <v>62021100</v>
      </c>
      <c r="S6938" s="124" t="s">
        <v>8178</v>
      </c>
    </row>
    <row r="6939" spans="18:19" x14ac:dyDescent="0.25">
      <c r="R6939" s="123">
        <v>62021200</v>
      </c>
      <c r="S6939" s="124" t="s">
        <v>8190</v>
      </c>
    </row>
    <row r="6940" spans="18:19" x14ac:dyDescent="0.25">
      <c r="R6940" s="123">
        <v>62021300</v>
      </c>
      <c r="S6940" s="124" t="s">
        <v>8209</v>
      </c>
    </row>
    <row r="6941" spans="18:19" x14ac:dyDescent="0.25">
      <c r="R6941" s="123">
        <v>62021900</v>
      </c>
      <c r="S6941" s="124" t="s">
        <v>8179</v>
      </c>
    </row>
    <row r="6942" spans="18:19" x14ac:dyDescent="0.25">
      <c r="R6942" s="123">
        <v>62029100</v>
      </c>
      <c r="S6942" s="124" t="s">
        <v>8178</v>
      </c>
    </row>
    <row r="6943" spans="18:19" x14ac:dyDescent="0.25">
      <c r="R6943" s="123">
        <v>62029200</v>
      </c>
      <c r="S6943" s="124" t="s">
        <v>8190</v>
      </c>
    </row>
    <row r="6944" spans="18:19" x14ac:dyDescent="0.25">
      <c r="R6944" s="123">
        <v>62029300</v>
      </c>
      <c r="S6944" s="124" t="s">
        <v>8209</v>
      </c>
    </row>
    <row r="6945" spans="18:19" x14ac:dyDescent="0.25">
      <c r="R6945" s="123">
        <v>62029900</v>
      </c>
      <c r="S6945" s="124" t="s">
        <v>8179</v>
      </c>
    </row>
    <row r="6946" spans="18:19" x14ac:dyDescent="0.25">
      <c r="R6946" s="123">
        <v>62031100</v>
      </c>
      <c r="S6946" s="124" t="s">
        <v>8178</v>
      </c>
    </row>
    <row r="6947" spans="18:19" x14ac:dyDescent="0.25">
      <c r="R6947" s="123">
        <v>62031200</v>
      </c>
      <c r="S6947" s="124" t="s">
        <v>8151</v>
      </c>
    </row>
    <row r="6948" spans="18:19" x14ac:dyDescent="0.25">
      <c r="R6948" s="123">
        <v>62031900</v>
      </c>
      <c r="S6948" s="124" t="s">
        <v>8179</v>
      </c>
    </row>
    <row r="6949" spans="18:19" x14ac:dyDescent="0.25">
      <c r="R6949" s="123">
        <v>62032200</v>
      </c>
      <c r="S6949" s="124" t="s">
        <v>8190</v>
      </c>
    </row>
    <row r="6950" spans="18:19" x14ac:dyDescent="0.25">
      <c r="R6950" s="123">
        <v>62032300</v>
      </c>
      <c r="S6950" s="124" t="s">
        <v>8151</v>
      </c>
    </row>
    <row r="6951" spans="18:19" x14ac:dyDescent="0.25">
      <c r="R6951" s="123">
        <v>62032910</v>
      </c>
      <c r="S6951" s="124" t="s">
        <v>8178</v>
      </c>
    </row>
    <row r="6952" spans="18:19" x14ac:dyDescent="0.25">
      <c r="R6952" s="123">
        <v>62032990</v>
      </c>
      <c r="S6952" s="124" t="s">
        <v>3707</v>
      </c>
    </row>
    <row r="6953" spans="18:19" x14ac:dyDescent="0.25">
      <c r="R6953" s="123">
        <v>62033100</v>
      </c>
      <c r="S6953" s="124" t="s">
        <v>8178</v>
      </c>
    </row>
    <row r="6954" spans="18:19" x14ac:dyDescent="0.25">
      <c r="R6954" s="123">
        <v>62033200</v>
      </c>
      <c r="S6954" s="124" t="s">
        <v>8190</v>
      </c>
    </row>
    <row r="6955" spans="18:19" x14ac:dyDescent="0.25">
      <c r="R6955" s="123">
        <v>62033300</v>
      </c>
      <c r="S6955" s="124" t="s">
        <v>8151</v>
      </c>
    </row>
    <row r="6956" spans="18:19" x14ac:dyDescent="0.25">
      <c r="R6956" s="123">
        <v>62033900</v>
      </c>
      <c r="S6956" s="124" t="s">
        <v>8179</v>
      </c>
    </row>
    <row r="6957" spans="18:19" x14ac:dyDescent="0.25">
      <c r="R6957" s="123">
        <v>62034100</v>
      </c>
      <c r="S6957" s="124" t="s">
        <v>8178</v>
      </c>
    </row>
    <row r="6958" spans="18:19" x14ac:dyDescent="0.25">
      <c r="R6958" s="123">
        <v>62034200</v>
      </c>
      <c r="S6958" s="124" t="s">
        <v>8190</v>
      </c>
    </row>
    <row r="6959" spans="18:19" x14ac:dyDescent="0.25">
      <c r="R6959" s="123">
        <v>62034300</v>
      </c>
      <c r="S6959" s="124" t="s">
        <v>8151</v>
      </c>
    </row>
    <row r="6960" spans="18:19" x14ac:dyDescent="0.25">
      <c r="R6960" s="123">
        <v>62034900</v>
      </c>
      <c r="S6960" s="124" t="s">
        <v>8179</v>
      </c>
    </row>
    <row r="6961" spans="18:19" x14ac:dyDescent="0.25">
      <c r="R6961" s="123">
        <v>62041100</v>
      </c>
      <c r="S6961" s="124" t="s">
        <v>8178</v>
      </c>
    </row>
    <row r="6962" spans="18:19" x14ac:dyDescent="0.25">
      <c r="R6962" s="123">
        <v>62041200</v>
      </c>
      <c r="S6962" s="124" t="s">
        <v>8190</v>
      </c>
    </row>
    <row r="6963" spans="18:19" x14ac:dyDescent="0.25">
      <c r="R6963" s="123">
        <v>62041300</v>
      </c>
      <c r="S6963" s="124" t="s">
        <v>8151</v>
      </c>
    </row>
    <row r="6964" spans="18:19" x14ac:dyDescent="0.25">
      <c r="R6964" s="123">
        <v>62041900</v>
      </c>
      <c r="S6964" s="124" t="s">
        <v>8179</v>
      </c>
    </row>
    <row r="6965" spans="18:19" x14ac:dyDescent="0.25">
      <c r="R6965" s="123">
        <v>62042100</v>
      </c>
      <c r="S6965" s="124" t="s">
        <v>8178</v>
      </c>
    </row>
    <row r="6966" spans="18:19" x14ac:dyDescent="0.25">
      <c r="R6966" s="123">
        <v>62042200</v>
      </c>
      <c r="S6966" s="124" t="s">
        <v>8190</v>
      </c>
    </row>
    <row r="6967" spans="18:19" x14ac:dyDescent="0.25">
      <c r="R6967" s="123">
        <v>62042300</v>
      </c>
      <c r="S6967" s="124" t="s">
        <v>8151</v>
      </c>
    </row>
    <row r="6968" spans="18:19" x14ac:dyDescent="0.25">
      <c r="R6968" s="123">
        <v>62042900</v>
      </c>
      <c r="S6968" s="124" t="s">
        <v>8179</v>
      </c>
    </row>
    <row r="6969" spans="18:19" x14ac:dyDescent="0.25">
      <c r="R6969" s="123">
        <v>62043100</v>
      </c>
      <c r="S6969" s="124" t="s">
        <v>8178</v>
      </c>
    </row>
    <row r="6970" spans="18:19" x14ac:dyDescent="0.25">
      <c r="R6970" s="123">
        <v>62043200</v>
      </c>
      <c r="S6970" s="124" t="s">
        <v>8190</v>
      </c>
    </row>
    <row r="6971" spans="18:19" x14ac:dyDescent="0.25">
      <c r="R6971" s="123">
        <v>62043300</v>
      </c>
      <c r="S6971" s="124" t="s">
        <v>8151</v>
      </c>
    </row>
    <row r="6972" spans="18:19" x14ac:dyDescent="0.25">
      <c r="R6972" s="123">
        <v>62043900</v>
      </c>
      <c r="S6972" s="124" t="s">
        <v>8179</v>
      </c>
    </row>
    <row r="6973" spans="18:19" x14ac:dyDescent="0.25">
      <c r="R6973" s="123">
        <v>62044100</v>
      </c>
      <c r="S6973" s="124" t="s">
        <v>8178</v>
      </c>
    </row>
    <row r="6974" spans="18:19" x14ac:dyDescent="0.25">
      <c r="R6974" s="123">
        <v>62044200</v>
      </c>
      <c r="S6974" s="124" t="s">
        <v>8190</v>
      </c>
    </row>
    <row r="6975" spans="18:19" x14ac:dyDescent="0.25">
      <c r="R6975" s="123">
        <v>62044300</v>
      </c>
      <c r="S6975" s="124" t="s">
        <v>8151</v>
      </c>
    </row>
    <row r="6976" spans="18:19" x14ac:dyDescent="0.25">
      <c r="R6976" s="123">
        <v>62044400</v>
      </c>
      <c r="S6976" s="124" t="s">
        <v>8152</v>
      </c>
    </row>
    <row r="6977" spans="18:19" x14ac:dyDescent="0.25">
      <c r="R6977" s="123">
        <v>62044900</v>
      </c>
      <c r="S6977" s="124" t="s">
        <v>8179</v>
      </c>
    </row>
    <row r="6978" spans="18:19" x14ac:dyDescent="0.25">
      <c r="R6978" s="123">
        <v>62045100</v>
      </c>
      <c r="S6978" s="124" t="s">
        <v>8178</v>
      </c>
    </row>
    <row r="6979" spans="18:19" x14ac:dyDescent="0.25">
      <c r="R6979" s="123">
        <v>62045200</v>
      </c>
      <c r="S6979" s="124" t="s">
        <v>8190</v>
      </c>
    </row>
    <row r="6980" spans="18:19" x14ac:dyDescent="0.25">
      <c r="R6980" s="123">
        <v>62045300</v>
      </c>
      <c r="S6980" s="124" t="s">
        <v>8151</v>
      </c>
    </row>
    <row r="6981" spans="18:19" x14ac:dyDescent="0.25">
      <c r="R6981" s="123">
        <v>62045900</v>
      </c>
      <c r="S6981" s="124" t="s">
        <v>8179</v>
      </c>
    </row>
    <row r="6982" spans="18:19" x14ac:dyDescent="0.25">
      <c r="R6982" s="123">
        <v>62046100</v>
      </c>
      <c r="S6982" s="124" t="s">
        <v>8178</v>
      </c>
    </row>
    <row r="6983" spans="18:19" x14ac:dyDescent="0.25">
      <c r="R6983" s="123">
        <v>62046200</v>
      </c>
      <c r="S6983" s="124" t="s">
        <v>8190</v>
      </c>
    </row>
    <row r="6984" spans="18:19" x14ac:dyDescent="0.25">
      <c r="R6984" s="123">
        <v>62046300</v>
      </c>
      <c r="S6984" s="124" t="s">
        <v>8151</v>
      </c>
    </row>
    <row r="6985" spans="18:19" x14ac:dyDescent="0.25">
      <c r="R6985" s="123">
        <v>62046900</v>
      </c>
      <c r="S6985" s="124" t="s">
        <v>8179</v>
      </c>
    </row>
    <row r="6986" spans="18:19" x14ac:dyDescent="0.25">
      <c r="R6986" s="123">
        <v>62052000</v>
      </c>
      <c r="S6986" s="124" t="s">
        <v>8190</v>
      </c>
    </row>
    <row r="6987" spans="18:19" x14ac:dyDescent="0.25">
      <c r="R6987" s="123">
        <v>62053000</v>
      </c>
      <c r="S6987" s="124" t="s">
        <v>8209</v>
      </c>
    </row>
    <row r="6988" spans="18:19" x14ac:dyDescent="0.25">
      <c r="R6988" s="123">
        <v>62059010</v>
      </c>
      <c r="S6988" s="124" t="s">
        <v>8178</v>
      </c>
    </row>
    <row r="6989" spans="18:19" x14ac:dyDescent="0.25">
      <c r="R6989" s="123">
        <v>62059090</v>
      </c>
      <c r="S6989" s="124" t="s">
        <v>4329</v>
      </c>
    </row>
    <row r="6990" spans="18:19" x14ac:dyDescent="0.25">
      <c r="R6990" s="123">
        <v>62061000</v>
      </c>
      <c r="S6990" s="124" t="s">
        <v>8250</v>
      </c>
    </row>
    <row r="6991" spans="18:19" x14ac:dyDescent="0.25">
      <c r="R6991" s="123">
        <v>62062000</v>
      </c>
      <c r="S6991" s="124" t="s">
        <v>8178</v>
      </c>
    </row>
    <row r="6992" spans="18:19" x14ac:dyDescent="0.25">
      <c r="R6992" s="123">
        <v>62063000</v>
      </c>
      <c r="S6992" s="124" t="s">
        <v>8190</v>
      </c>
    </row>
    <row r="6993" spans="18:19" x14ac:dyDescent="0.25">
      <c r="R6993" s="123">
        <v>62064000</v>
      </c>
      <c r="S6993" s="124" t="s">
        <v>8209</v>
      </c>
    </row>
    <row r="6994" spans="18:19" x14ac:dyDescent="0.25">
      <c r="R6994" s="123">
        <v>62069000</v>
      </c>
      <c r="S6994" s="124" t="s">
        <v>8179</v>
      </c>
    </row>
    <row r="6995" spans="18:19" x14ac:dyDescent="0.25">
      <c r="R6995" s="123">
        <v>62071100</v>
      </c>
      <c r="S6995" s="124" t="s">
        <v>8190</v>
      </c>
    </row>
    <row r="6996" spans="18:19" x14ac:dyDescent="0.25">
      <c r="R6996" s="123">
        <v>62071900</v>
      </c>
      <c r="S6996" s="124" t="s">
        <v>8179</v>
      </c>
    </row>
    <row r="6997" spans="18:19" x14ac:dyDescent="0.25">
      <c r="R6997" s="123">
        <v>62072100</v>
      </c>
      <c r="S6997" s="124" t="s">
        <v>8190</v>
      </c>
    </row>
    <row r="6998" spans="18:19" x14ac:dyDescent="0.25">
      <c r="R6998" s="123">
        <v>62072200</v>
      </c>
      <c r="S6998" s="124" t="s">
        <v>8209</v>
      </c>
    </row>
    <row r="6999" spans="18:19" x14ac:dyDescent="0.25">
      <c r="R6999" s="123">
        <v>62072900</v>
      </c>
      <c r="S6999" s="124" t="s">
        <v>8179</v>
      </c>
    </row>
    <row r="7000" spans="18:19" x14ac:dyDescent="0.25">
      <c r="R7000" s="123">
        <v>62079100</v>
      </c>
      <c r="S7000" s="124" t="s">
        <v>8190</v>
      </c>
    </row>
    <row r="7001" spans="18:19" x14ac:dyDescent="0.25">
      <c r="R7001" s="123">
        <v>62079910</v>
      </c>
      <c r="S7001" s="124" t="s">
        <v>8209</v>
      </c>
    </row>
    <row r="7002" spans="18:19" x14ac:dyDescent="0.25">
      <c r="R7002" s="123">
        <v>62079990</v>
      </c>
      <c r="S7002" s="124" t="s">
        <v>3707</v>
      </c>
    </row>
    <row r="7003" spans="18:19" x14ac:dyDescent="0.25">
      <c r="R7003" s="123">
        <v>62081100</v>
      </c>
      <c r="S7003" s="124" t="s">
        <v>8209</v>
      </c>
    </row>
    <row r="7004" spans="18:19" x14ac:dyDescent="0.25">
      <c r="R7004" s="123">
        <v>62081900</v>
      </c>
      <c r="S7004" s="124" t="s">
        <v>8179</v>
      </c>
    </row>
    <row r="7005" spans="18:19" x14ac:dyDescent="0.25">
      <c r="R7005" s="123">
        <v>62082100</v>
      </c>
      <c r="S7005" s="124" t="s">
        <v>8190</v>
      </c>
    </row>
    <row r="7006" spans="18:19" x14ac:dyDescent="0.25">
      <c r="R7006" s="123">
        <v>62082200</v>
      </c>
      <c r="S7006" s="124" t="s">
        <v>8209</v>
      </c>
    </row>
    <row r="7007" spans="18:19" x14ac:dyDescent="0.25">
      <c r="R7007" s="123">
        <v>62082900</v>
      </c>
      <c r="S7007" s="124" t="s">
        <v>8179</v>
      </c>
    </row>
    <row r="7008" spans="18:19" x14ac:dyDescent="0.25">
      <c r="R7008" s="123">
        <v>62089100</v>
      </c>
      <c r="S7008" s="124" t="s">
        <v>8190</v>
      </c>
    </row>
    <row r="7009" spans="18:19" x14ac:dyDescent="0.25">
      <c r="R7009" s="123">
        <v>62089200</v>
      </c>
      <c r="S7009" s="124" t="s">
        <v>8209</v>
      </c>
    </row>
    <row r="7010" spans="18:19" x14ac:dyDescent="0.25">
      <c r="R7010" s="123">
        <v>62089900</v>
      </c>
      <c r="S7010" s="124" t="s">
        <v>8179</v>
      </c>
    </row>
    <row r="7011" spans="18:19" x14ac:dyDescent="0.25">
      <c r="R7011" s="123">
        <v>62092000</v>
      </c>
      <c r="S7011" s="124" t="s">
        <v>8190</v>
      </c>
    </row>
    <row r="7012" spans="18:19" x14ac:dyDescent="0.25">
      <c r="R7012" s="123">
        <v>62093000</v>
      </c>
      <c r="S7012" s="124" t="s">
        <v>8151</v>
      </c>
    </row>
    <row r="7013" spans="18:19" x14ac:dyDescent="0.25">
      <c r="R7013" s="123">
        <v>62099010</v>
      </c>
      <c r="S7013" s="124" t="s">
        <v>8178</v>
      </c>
    </row>
    <row r="7014" spans="18:19" x14ac:dyDescent="0.25">
      <c r="R7014" s="123">
        <v>62099090</v>
      </c>
      <c r="S7014" s="124" t="s">
        <v>4329</v>
      </c>
    </row>
    <row r="7015" spans="18:19" x14ac:dyDescent="0.25">
      <c r="R7015" s="123">
        <v>62101000</v>
      </c>
      <c r="S7015" s="124" t="s">
        <v>8251</v>
      </c>
    </row>
    <row r="7016" spans="18:19" x14ac:dyDescent="0.25">
      <c r="R7016" s="123">
        <v>62102000</v>
      </c>
      <c r="S7016" s="124" t="s">
        <v>8252</v>
      </c>
    </row>
    <row r="7017" spans="18:19" x14ac:dyDescent="0.25">
      <c r="R7017" s="123">
        <v>62103000</v>
      </c>
      <c r="S7017" s="124" t="s">
        <v>8253</v>
      </c>
    </row>
    <row r="7018" spans="18:19" x14ac:dyDescent="0.25">
      <c r="R7018" s="123">
        <v>62104000</v>
      </c>
      <c r="S7018" s="124" t="s">
        <v>8254</v>
      </c>
    </row>
    <row r="7019" spans="18:19" x14ac:dyDescent="0.25">
      <c r="R7019" s="123">
        <v>62105000</v>
      </c>
      <c r="S7019" s="124" t="s">
        <v>8255</v>
      </c>
    </row>
    <row r="7020" spans="18:19" x14ac:dyDescent="0.25">
      <c r="R7020" s="123">
        <v>62111100</v>
      </c>
      <c r="S7020" s="124" t="s">
        <v>8256</v>
      </c>
    </row>
    <row r="7021" spans="18:19" x14ac:dyDescent="0.25">
      <c r="R7021" s="123">
        <v>62111200</v>
      </c>
      <c r="S7021" s="124" t="s">
        <v>8257</v>
      </c>
    </row>
    <row r="7022" spans="18:19" x14ac:dyDescent="0.25">
      <c r="R7022" s="123">
        <v>62112000</v>
      </c>
      <c r="S7022" s="124" t="s">
        <v>8258</v>
      </c>
    </row>
    <row r="7023" spans="18:19" x14ac:dyDescent="0.25">
      <c r="R7023" s="123">
        <v>62113200</v>
      </c>
      <c r="S7023" s="124" t="s">
        <v>8190</v>
      </c>
    </row>
    <row r="7024" spans="18:19" x14ac:dyDescent="0.25">
      <c r="R7024" s="123">
        <v>62113300</v>
      </c>
      <c r="S7024" s="124" t="s">
        <v>8209</v>
      </c>
    </row>
    <row r="7025" spans="18:19" x14ac:dyDescent="0.25">
      <c r="R7025" s="123">
        <v>62113910</v>
      </c>
      <c r="S7025" s="124" t="s">
        <v>8178</v>
      </c>
    </row>
    <row r="7026" spans="18:19" x14ac:dyDescent="0.25">
      <c r="R7026" s="123">
        <v>62113990</v>
      </c>
      <c r="S7026" s="124" t="s">
        <v>4329</v>
      </c>
    </row>
    <row r="7027" spans="18:19" x14ac:dyDescent="0.25">
      <c r="R7027" s="123">
        <v>62114200</v>
      </c>
      <c r="S7027" s="124" t="s">
        <v>8190</v>
      </c>
    </row>
    <row r="7028" spans="18:19" x14ac:dyDescent="0.25">
      <c r="R7028" s="123">
        <v>62114300</v>
      </c>
      <c r="S7028" s="124" t="s">
        <v>8209</v>
      </c>
    </row>
    <row r="7029" spans="18:19" x14ac:dyDescent="0.25">
      <c r="R7029" s="123">
        <v>62114900</v>
      </c>
      <c r="S7029" s="124" t="s">
        <v>8179</v>
      </c>
    </row>
    <row r="7030" spans="18:19" x14ac:dyDescent="0.25">
      <c r="R7030" s="123">
        <v>62121000</v>
      </c>
      <c r="S7030" s="124" t="s">
        <v>8259</v>
      </c>
    </row>
    <row r="7031" spans="18:19" x14ac:dyDescent="0.25">
      <c r="R7031" s="123">
        <v>62122000</v>
      </c>
      <c r="S7031" s="124" t="s">
        <v>8260</v>
      </c>
    </row>
    <row r="7032" spans="18:19" x14ac:dyDescent="0.25">
      <c r="R7032" s="123">
        <v>62123000</v>
      </c>
      <c r="S7032" s="124" t="s">
        <v>8261</v>
      </c>
    </row>
    <row r="7033" spans="18:19" x14ac:dyDescent="0.25">
      <c r="R7033" s="123">
        <v>62129000</v>
      </c>
      <c r="S7033" s="124" t="s">
        <v>3707</v>
      </c>
    </row>
    <row r="7034" spans="18:19" x14ac:dyDescent="0.25">
      <c r="R7034" s="123">
        <v>62132000</v>
      </c>
      <c r="S7034" s="124" t="s">
        <v>8190</v>
      </c>
    </row>
    <row r="7035" spans="18:19" x14ac:dyDescent="0.25">
      <c r="R7035" s="123">
        <v>62139010</v>
      </c>
      <c r="S7035" s="124" t="s">
        <v>8250</v>
      </c>
    </row>
    <row r="7036" spans="18:19" x14ac:dyDescent="0.25">
      <c r="R7036" s="123">
        <v>62139090</v>
      </c>
      <c r="S7036" s="124" t="s">
        <v>3707</v>
      </c>
    </row>
    <row r="7037" spans="18:19" x14ac:dyDescent="0.25">
      <c r="R7037" s="123">
        <v>62141000</v>
      </c>
      <c r="S7037" s="124" t="s">
        <v>8250</v>
      </c>
    </row>
    <row r="7038" spans="18:19" x14ac:dyDescent="0.25">
      <c r="R7038" s="123">
        <v>62142000</v>
      </c>
      <c r="S7038" s="124" t="s">
        <v>8178</v>
      </c>
    </row>
    <row r="7039" spans="18:19" x14ac:dyDescent="0.25">
      <c r="R7039" s="123">
        <v>62143000</v>
      </c>
      <c r="S7039" s="124" t="s">
        <v>8151</v>
      </c>
    </row>
    <row r="7040" spans="18:19" x14ac:dyDescent="0.25">
      <c r="R7040" s="123">
        <v>62144000</v>
      </c>
      <c r="S7040" s="124" t="s">
        <v>8152</v>
      </c>
    </row>
    <row r="7041" spans="18:19" x14ac:dyDescent="0.25">
      <c r="R7041" s="123">
        <v>62149010</v>
      </c>
      <c r="S7041" s="124" t="s">
        <v>8190</v>
      </c>
    </row>
    <row r="7042" spans="18:19" x14ac:dyDescent="0.25">
      <c r="R7042" s="123">
        <v>62149090</v>
      </c>
      <c r="S7042" s="124" t="s">
        <v>3707</v>
      </c>
    </row>
    <row r="7043" spans="18:19" x14ac:dyDescent="0.25">
      <c r="R7043" s="123">
        <v>62151000</v>
      </c>
      <c r="S7043" s="124" t="s">
        <v>8250</v>
      </c>
    </row>
    <row r="7044" spans="18:19" x14ac:dyDescent="0.25">
      <c r="R7044" s="123">
        <v>62152000</v>
      </c>
      <c r="S7044" s="124" t="s">
        <v>8209</v>
      </c>
    </row>
    <row r="7045" spans="18:19" x14ac:dyDescent="0.25">
      <c r="R7045" s="123">
        <v>62159000</v>
      </c>
      <c r="S7045" s="124" t="s">
        <v>8179</v>
      </c>
    </row>
    <row r="7046" spans="18:19" x14ac:dyDescent="0.25">
      <c r="R7046" s="123">
        <v>62160000</v>
      </c>
      <c r="S7046" s="124" t="s">
        <v>8262</v>
      </c>
    </row>
    <row r="7047" spans="18:19" x14ac:dyDescent="0.25">
      <c r="R7047" s="123">
        <v>62171000</v>
      </c>
      <c r="S7047" s="124" t="s">
        <v>8263</v>
      </c>
    </row>
    <row r="7048" spans="18:19" x14ac:dyDescent="0.25">
      <c r="R7048" s="123">
        <v>62179000</v>
      </c>
      <c r="S7048" s="124" t="s">
        <v>8249</v>
      </c>
    </row>
    <row r="7049" spans="18:19" x14ac:dyDescent="0.25">
      <c r="R7049" s="123">
        <v>63011000</v>
      </c>
      <c r="S7049" s="124" t="s">
        <v>8264</v>
      </c>
    </row>
    <row r="7050" spans="18:19" x14ac:dyDescent="0.25">
      <c r="R7050" s="123">
        <v>63012000</v>
      </c>
      <c r="S7050" s="124" t="s">
        <v>8265</v>
      </c>
    </row>
    <row r="7051" spans="18:19" x14ac:dyDescent="0.25">
      <c r="R7051" s="123">
        <v>63013000</v>
      </c>
      <c r="S7051" s="124" t="s">
        <v>8266</v>
      </c>
    </row>
    <row r="7052" spans="18:19" x14ac:dyDescent="0.25">
      <c r="R7052" s="123">
        <v>63014000</v>
      </c>
      <c r="S7052" s="124" t="s">
        <v>8267</v>
      </c>
    </row>
    <row r="7053" spans="18:19" x14ac:dyDescent="0.25">
      <c r="R7053" s="123">
        <v>63019000</v>
      </c>
      <c r="S7053" s="124" t="s">
        <v>8268</v>
      </c>
    </row>
    <row r="7054" spans="18:19" x14ac:dyDescent="0.25">
      <c r="R7054" s="123">
        <v>63021000</v>
      </c>
      <c r="S7054" s="124" t="s">
        <v>8269</v>
      </c>
    </row>
    <row r="7055" spans="18:19" x14ac:dyDescent="0.25">
      <c r="R7055" s="123">
        <v>63022100</v>
      </c>
      <c r="S7055" s="124" t="s">
        <v>8190</v>
      </c>
    </row>
    <row r="7056" spans="18:19" x14ac:dyDescent="0.25">
      <c r="R7056" s="123">
        <v>63022200</v>
      </c>
      <c r="S7056" s="124" t="s">
        <v>8209</v>
      </c>
    </row>
    <row r="7057" spans="18:19" x14ac:dyDescent="0.25">
      <c r="R7057" s="123">
        <v>63022900</v>
      </c>
      <c r="S7057" s="124" t="s">
        <v>8179</v>
      </c>
    </row>
    <row r="7058" spans="18:19" x14ac:dyDescent="0.25">
      <c r="R7058" s="123">
        <v>63023100</v>
      </c>
      <c r="S7058" s="124" t="s">
        <v>8190</v>
      </c>
    </row>
    <row r="7059" spans="18:19" x14ac:dyDescent="0.25">
      <c r="R7059" s="123">
        <v>63023200</v>
      </c>
      <c r="S7059" s="124" t="s">
        <v>8209</v>
      </c>
    </row>
    <row r="7060" spans="18:19" x14ac:dyDescent="0.25">
      <c r="R7060" s="123">
        <v>63023900</v>
      </c>
      <c r="S7060" s="124" t="s">
        <v>8179</v>
      </c>
    </row>
    <row r="7061" spans="18:19" x14ac:dyDescent="0.25">
      <c r="R7061" s="123">
        <v>63024000</v>
      </c>
      <c r="S7061" s="124" t="s">
        <v>8270</v>
      </c>
    </row>
    <row r="7062" spans="18:19" x14ac:dyDescent="0.25">
      <c r="R7062" s="123">
        <v>63025100</v>
      </c>
      <c r="S7062" s="124" t="s">
        <v>8190</v>
      </c>
    </row>
    <row r="7063" spans="18:19" x14ac:dyDescent="0.25">
      <c r="R7063" s="123">
        <v>63025300</v>
      </c>
      <c r="S7063" s="124" t="s">
        <v>8209</v>
      </c>
    </row>
    <row r="7064" spans="18:19" x14ac:dyDescent="0.25">
      <c r="R7064" s="123">
        <v>63025910</v>
      </c>
      <c r="S7064" s="124" t="s">
        <v>8271</v>
      </c>
    </row>
    <row r="7065" spans="18:19" x14ac:dyDescent="0.25">
      <c r="R7065" s="123">
        <v>63025990</v>
      </c>
      <c r="S7065" s="124" t="s">
        <v>4329</v>
      </c>
    </row>
    <row r="7066" spans="18:19" x14ac:dyDescent="0.25">
      <c r="R7066" s="123">
        <v>63026000</v>
      </c>
      <c r="S7066" s="124" t="s">
        <v>8272</v>
      </c>
    </row>
    <row r="7067" spans="18:19" x14ac:dyDescent="0.25">
      <c r="R7067" s="123">
        <v>63029100</v>
      </c>
      <c r="S7067" s="124" t="s">
        <v>8190</v>
      </c>
    </row>
    <row r="7068" spans="18:19" x14ac:dyDescent="0.25">
      <c r="R7068" s="123">
        <v>63029300</v>
      </c>
      <c r="S7068" s="124" t="s">
        <v>8209</v>
      </c>
    </row>
    <row r="7069" spans="18:19" x14ac:dyDescent="0.25">
      <c r="R7069" s="123">
        <v>63029910</v>
      </c>
      <c r="S7069" s="124" t="s">
        <v>8271</v>
      </c>
    </row>
    <row r="7070" spans="18:19" x14ac:dyDescent="0.25">
      <c r="R7070" s="123">
        <v>63029990</v>
      </c>
      <c r="S7070" s="124" t="s">
        <v>4329</v>
      </c>
    </row>
    <row r="7071" spans="18:19" x14ac:dyDescent="0.25">
      <c r="R7071" s="123">
        <v>63031200</v>
      </c>
      <c r="S7071" s="124" t="s">
        <v>8151</v>
      </c>
    </row>
    <row r="7072" spans="18:19" x14ac:dyDescent="0.25">
      <c r="R7072" s="123">
        <v>63031910</v>
      </c>
      <c r="S7072" s="124" t="s">
        <v>8190</v>
      </c>
    </row>
    <row r="7073" spans="18:19" x14ac:dyDescent="0.25">
      <c r="R7073" s="123">
        <v>63031990</v>
      </c>
      <c r="S7073" s="124" t="s">
        <v>3707</v>
      </c>
    </row>
    <row r="7074" spans="18:19" x14ac:dyDescent="0.25">
      <c r="R7074" s="123">
        <v>63039100</v>
      </c>
      <c r="S7074" s="124" t="s">
        <v>8190</v>
      </c>
    </row>
    <row r="7075" spans="18:19" x14ac:dyDescent="0.25">
      <c r="R7075" s="123">
        <v>63039200</v>
      </c>
      <c r="S7075" s="124" t="s">
        <v>8151</v>
      </c>
    </row>
    <row r="7076" spans="18:19" x14ac:dyDescent="0.25">
      <c r="R7076" s="123">
        <v>63039900</v>
      </c>
      <c r="S7076" s="124" t="s">
        <v>8179</v>
      </c>
    </row>
    <row r="7077" spans="18:19" x14ac:dyDescent="0.25">
      <c r="R7077" s="123">
        <v>63041100</v>
      </c>
      <c r="S7077" s="124" t="s">
        <v>8225</v>
      </c>
    </row>
    <row r="7078" spans="18:19" x14ac:dyDescent="0.25">
      <c r="R7078" s="123">
        <v>63041910</v>
      </c>
      <c r="S7078" s="124" t="s">
        <v>8190</v>
      </c>
    </row>
    <row r="7079" spans="18:19" x14ac:dyDescent="0.25">
      <c r="R7079" s="123">
        <v>63041990</v>
      </c>
      <c r="S7079" s="124" t="s">
        <v>8179</v>
      </c>
    </row>
    <row r="7080" spans="18:19" x14ac:dyDescent="0.25">
      <c r="R7080" s="123">
        <v>63042000</v>
      </c>
      <c r="S7080" s="124" t="s">
        <v>8273</v>
      </c>
    </row>
    <row r="7081" spans="18:19" x14ac:dyDescent="0.25">
      <c r="R7081" s="123">
        <v>63049100</v>
      </c>
      <c r="S7081" s="124" t="s">
        <v>8225</v>
      </c>
    </row>
    <row r="7082" spans="18:19" x14ac:dyDescent="0.25">
      <c r="R7082" s="123">
        <v>63049200</v>
      </c>
      <c r="S7082" s="124" t="s">
        <v>8274</v>
      </c>
    </row>
    <row r="7083" spans="18:19" x14ac:dyDescent="0.25">
      <c r="R7083" s="123">
        <v>63049300</v>
      </c>
      <c r="S7083" s="124" t="s">
        <v>8275</v>
      </c>
    </row>
    <row r="7084" spans="18:19" x14ac:dyDescent="0.25">
      <c r="R7084" s="123">
        <v>63049900</v>
      </c>
      <c r="S7084" s="124" t="s">
        <v>8276</v>
      </c>
    </row>
    <row r="7085" spans="18:19" x14ac:dyDescent="0.25">
      <c r="R7085" s="123">
        <v>63051000</v>
      </c>
      <c r="S7085" s="124" t="s">
        <v>8277</v>
      </c>
    </row>
    <row r="7086" spans="18:19" x14ac:dyDescent="0.25">
      <c r="R7086" s="123">
        <v>63052000</v>
      </c>
      <c r="S7086" s="124" t="s">
        <v>8190</v>
      </c>
    </row>
    <row r="7087" spans="18:19" x14ac:dyDescent="0.25">
      <c r="R7087" s="123">
        <v>63053200</v>
      </c>
      <c r="S7087" s="124" t="s">
        <v>8278</v>
      </c>
    </row>
    <row r="7088" spans="18:19" x14ac:dyDescent="0.25">
      <c r="R7088" s="123">
        <v>63053310</v>
      </c>
      <c r="S7088" s="124" t="s">
        <v>8225</v>
      </c>
    </row>
    <row r="7089" spans="18:19" x14ac:dyDescent="0.25">
      <c r="R7089" s="123">
        <v>63053390</v>
      </c>
      <c r="S7089" s="124" t="s">
        <v>3707</v>
      </c>
    </row>
    <row r="7090" spans="18:19" x14ac:dyDescent="0.25">
      <c r="R7090" s="123">
        <v>63053900</v>
      </c>
      <c r="S7090" s="124" t="s">
        <v>3707</v>
      </c>
    </row>
    <row r="7091" spans="18:19" x14ac:dyDescent="0.25">
      <c r="R7091" s="123">
        <v>63059000</v>
      </c>
      <c r="S7091" s="124" t="s">
        <v>8179</v>
      </c>
    </row>
    <row r="7092" spans="18:19" x14ac:dyDescent="0.25">
      <c r="R7092" s="123">
        <v>63061200</v>
      </c>
      <c r="S7092" s="124" t="s">
        <v>8151</v>
      </c>
    </row>
    <row r="7093" spans="18:19" x14ac:dyDescent="0.25">
      <c r="R7093" s="123">
        <v>63061910</v>
      </c>
      <c r="S7093" s="124" t="s">
        <v>8190</v>
      </c>
    </row>
    <row r="7094" spans="18:19" x14ac:dyDescent="0.25">
      <c r="R7094" s="123">
        <v>63061990</v>
      </c>
      <c r="S7094" s="124" t="s">
        <v>3707</v>
      </c>
    </row>
    <row r="7095" spans="18:19" x14ac:dyDescent="0.25">
      <c r="R7095" s="123">
        <v>63062200</v>
      </c>
      <c r="S7095" s="124" t="s">
        <v>8151</v>
      </c>
    </row>
    <row r="7096" spans="18:19" x14ac:dyDescent="0.25">
      <c r="R7096" s="123">
        <v>63062910</v>
      </c>
      <c r="S7096" s="124" t="s">
        <v>8190</v>
      </c>
    </row>
    <row r="7097" spans="18:19" x14ac:dyDescent="0.25">
      <c r="R7097" s="123">
        <v>63062990</v>
      </c>
      <c r="S7097" s="124" t="s">
        <v>3707</v>
      </c>
    </row>
    <row r="7098" spans="18:19" x14ac:dyDescent="0.25">
      <c r="R7098" s="123">
        <v>63063010</v>
      </c>
      <c r="S7098" s="124" t="s">
        <v>8151</v>
      </c>
    </row>
    <row r="7099" spans="18:19" x14ac:dyDescent="0.25">
      <c r="R7099" s="123">
        <v>63063090</v>
      </c>
      <c r="S7099" s="124" t="s">
        <v>8179</v>
      </c>
    </row>
    <row r="7100" spans="18:19" x14ac:dyDescent="0.25">
      <c r="R7100" s="123">
        <v>63064010</v>
      </c>
      <c r="S7100" s="124" t="s">
        <v>8190</v>
      </c>
    </row>
    <row r="7101" spans="18:19" x14ac:dyDescent="0.25">
      <c r="R7101" s="123">
        <v>63064090</v>
      </c>
      <c r="S7101" s="124" t="s">
        <v>8179</v>
      </c>
    </row>
    <row r="7102" spans="18:19" x14ac:dyDescent="0.25">
      <c r="R7102" s="123">
        <v>63069000</v>
      </c>
      <c r="S7102" s="124" t="s">
        <v>3707</v>
      </c>
    </row>
    <row r="7103" spans="18:19" x14ac:dyDescent="0.25">
      <c r="R7103" s="123">
        <v>63071000</v>
      </c>
      <c r="S7103" s="124" t="s">
        <v>8279</v>
      </c>
    </row>
    <row r="7104" spans="18:19" x14ac:dyDescent="0.25">
      <c r="R7104" s="123">
        <v>63072000</v>
      </c>
      <c r="S7104" s="124" t="s">
        <v>8280</v>
      </c>
    </row>
    <row r="7105" spans="18:19" x14ac:dyDescent="0.25">
      <c r="R7105" s="123">
        <v>63079010</v>
      </c>
      <c r="S7105" s="124" t="s">
        <v>8281</v>
      </c>
    </row>
    <row r="7106" spans="18:19" x14ac:dyDescent="0.25">
      <c r="R7106" s="123">
        <v>63079020</v>
      </c>
      <c r="S7106" s="124" t="s">
        <v>8282</v>
      </c>
    </row>
    <row r="7107" spans="18:19" x14ac:dyDescent="0.25">
      <c r="R7107" s="123">
        <v>63079090</v>
      </c>
      <c r="S7107" s="124" t="s">
        <v>3707</v>
      </c>
    </row>
    <row r="7108" spans="18:19" x14ac:dyDescent="0.25">
      <c r="R7108" s="123">
        <v>63080000</v>
      </c>
      <c r="S7108" s="124" t="s">
        <v>8283</v>
      </c>
    </row>
    <row r="7109" spans="18:19" x14ac:dyDescent="0.25">
      <c r="R7109" s="123">
        <v>63090010</v>
      </c>
      <c r="S7109" s="124" t="s">
        <v>8284</v>
      </c>
    </row>
    <row r="7110" spans="18:19" x14ac:dyDescent="0.25">
      <c r="R7110" s="123">
        <v>63090090</v>
      </c>
      <c r="S7110" s="124" t="s">
        <v>3707</v>
      </c>
    </row>
    <row r="7111" spans="18:19" x14ac:dyDescent="0.25">
      <c r="R7111" s="123">
        <v>63101000</v>
      </c>
      <c r="S7111" s="124" t="s">
        <v>8285</v>
      </c>
    </row>
    <row r="7112" spans="18:19" x14ac:dyDescent="0.25">
      <c r="R7112" s="123">
        <v>63109000</v>
      </c>
      <c r="S7112" s="124" t="s">
        <v>3707</v>
      </c>
    </row>
    <row r="7113" spans="18:19" x14ac:dyDescent="0.25">
      <c r="R7113" s="123">
        <v>64011000</v>
      </c>
      <c r="S7113" s="124" t="s">
        <v>8286</v>
      </c>
    </row>
    <row r="7114" spans="18:19" x14ac:dyDescent="0.25">
      <c r="R7114" s="123">
        <v>64019200</v>
      </c>
      <c r="S7114" s="124" t="s">
        <v>8287</v>
      </c>
    </row>
    <row r="7115" spans="18:19" x14ac:dyDescent="0.25">
      <c r="R7115" s="123">
        <v>64019910</v>
      </c>
      <c r="S7115" s="124" t="s">
        <v>8288</v>
      </c>
    </row>
    <row r="7116" spans="18:19" x14ac:dyDescent="0.25">
      <c r="R7116" s="123">
        <v>64019990</v>
      </c>
      <c r="S7116" s="124" t="s">
        <v>5160</v>
      </c>
    </row>
    <row r="7117" spans="18:19" x14ac:dyDescent="0.25">
      <c r="R7117" s="123">
        <v>64021200</v>
      </c>
      <c r="S7117" s="124" t="s">
        <v>8289</v>
      </c>
    </row>
    <row r="7118" spans="18:19" x14ac:dyDescent="0.25">
      <c r="R7118" s="123">
        <v>64021900</v>
      </c>
      <c r="S7118" s="124" t="s">
        <v>5160</v>
      </c>
    </row>
    <row r="7119" spans="18:19" x14ac:dyDescent="0.25">
      <c r="R7119" s="123">
        <v>64022000</v>
      </c>
      <c r="S7119" s="124" t="s">
        <v>8290</v>
      </c>
    </row>
    <row r="7120" spans="18:19" x14ac:dyDescent="0.25">
      <c r="R7120" s="123">
        <v>64029110</v>
      </c>
      <c r="S7120" s="124" t="s">
        <v>8291</v>
      </c>
    </row>
    <row r="7121" spans="18:19" x14ac:dyDescent="0.25">
      <c r="R7121" s="123">
        <v>64029190</v>
      </c>
      <c r="S7121" s="124" t="s">
        <v>5160</v>
      </c>
    </row>
    <row r="7122" spans="18:19" x14ac:dyDescent="0.25">
      <c r="R7122" s="123">
        <v>64029910</v>
      </c>
      <c r="S7122" s="124" t="s">
        <v>8291</v>
      </c>
    </row>
    <row r="7123" spans="18:19" x14ac:dyDescent="0.25">
      <c r="R7123" s="123">
        <v>64029990</v>
      </c>
      <c r="S7123" s="124" t="s">
        <v>5160</v>
      </c>
    </row>
    <row r="7124" spans="18:19" x14ac:dyDescent="0.25">
      <c r="R7124" s="123">
        <v>64031200</v>
      </c>
      <c r="S7124" s="124" t="s">
        <v>8289</v>
      </c>
    </row>
    <row r="7125" spans="18:19" x14ac:dyDescent="0.25">
      <c r="R7125" s="123">
        <v>64031900</v>
      </c>
      <c r="S7125" s="124" t="s">
        <v>5160</v>
      </c>
    </row>
    <row r="7126" spans="18:19" x14ac:dyDescent="0.25">
      <c r="R7126" s="123">
        <v>64032000</v>
      </c>
      <c r="S7126" s="124" t="s">
        <v>8292</v>
      </c>
    </row>
    <row r="7127" spans="18:19" x14ac:dyDescent="0.25">
      <c r="R7127" s="123">
        <v>64034000</v>
      </c>
      <c r="S7127" s="124" t="s">
        <v>8293</v>
      </c>
    </row>
    <row r="7128" spans="18:19" x14ac:dyDescent="0.25">
      <c r="R7128" s="123">
        <v>64035110</v>
      </c>
      <c r="S7128" s="124" t="s">
        <v>8294</v>
      </c>
    </row>
    <row r="7129" spans="18:19" x14ac:dyDescent="0.25">
      <c r="R7129" s="123">
        <v>64035190</v>
      </c>
      <c r="S7129" s="124" t="s">
        <v>5160</v>
      </c>
    </row>
    <row r="7130" spans="18:19" x14ac:dyDescent="0.25">
      <c r="R7130" s="123">
        <v>64035910</v>
      </c>
      <c r="S7130" s="124" t="s">
        <v>8294</v>
      </c>
    </row>
    <row r="7131" spans="18:19" x14ac:dyDescent="0.25">
      <c r="R7131" s="123">
        <v>64035990</v>
      </c>
      <c r="S7131" s="124" t="s">
        <v>5160</v>
      </c>
    </row>
    <row r="7132" spans="18:19" x14ac:dyDescent="0.25">
      <c r="R7132" s="123">
        <v>64039110</v>
      </c>
      <c r="S7132" s="124" t="s">
        <v>8294</v>
      </c>
    </row>
    <row r="7133" spans="18:19" x14ac:dyDescent="0.25">
      <c r="R7133" s="123">
        <v>64039190</v>
      </c>
      <c r="S7133" s="124" t="s">
        <v>5160</v>
      </c>
    </row>
    <row r="7134" spans="18:19" x14ac:dyDescent="0.25">
      <c r="R7134" s="123">
        <v>64039910</v>
      </c>
      <c r="S7134" s="124" t="s">
        <v>8294</v>
      </c>
    </row>
    <row r="7135" spans="18:19" x14ac:dyDescent="0.25">
      <c r="R7135" s="123">
        <v>64039990</v>
      </c>
      <c r="S7135" s="124" t="s">
        <v>5160</v>
      </c>
    </row>
    <row r="7136" spans="18:19" x14ac:dyDescent="0.25">
      <c r="R7136" s="123">
        <v>64041100</v>
      </c>
      <c r="S7136" s="124" t="s">
        <v>8295</v>
      </c>
    </row>
    <row r="7137" spans="18:19" x14ac:dyDescent="0.25">
      <c r="R7137" s="123">
        <v>64041900</v>
      </c>
      <c r="S7137" s="124" t="s">
        <v>5160</v>
      </c>
    </row>
    <row r="7138" spans="18:19" x14ac:dyDescent="0.25">
      <c r="R7138" s="123">
        <v>64042000</v>
      </c>
      <c r="S7138" s="124" t="s">
        <v>8296</v>
      </c>
    </row>
    <row r="7139" spans="18:19" x14ac:dyDescent="0.25">
      <c r="R7139" s="123">
        <v>64051010</v>
      </c>
      <c r="S7139" s="124" t="s">
        <v>8297</v>
      </c>
    </row>
    <row r="7140" spans="18:19" x14ac:dyDescent="0.25">
      <c r="R7140" s="123">
        <v>64051020</v>
      </c>
      <c r="S7140" s="124" t="s">
        <v>8298</v>
      </c>
    </row>
    <row r="7141" spans="18:19" x14ac:dyDescent="0.25">
      <c r="R7141" s="123">
        <v>64051090</v>
      </c>
      <c r="S7141" s="124" t="s">
        <v>5160</v>
      </c>
    </row>
    <row r="7142" spans="18:19" x14ac:dyDescent="0.25">
      <c r="R7142" s="123">
        <v>64052000</v>
      </c>
      <c r="S7142" s="124" t="s">
        <v>8299</v>
      </c>
    </row>
    <row r="7143" spans="18:19" x14ac:dyDescent="0.25">
      <c r="R7143" s="123">
        <v>64059000</v>
      </c>
      <c r="S7143" s="124" t="s">
        <v>5160</v>
      </c>
    </row>
    <row r="7144" spans="18:19" x14ac:dyDescent="0.25">
      <c r="R7144" s="123">
        <v>64061000</v>
      </c>
      <c r="S7144" s="124" t="s">
        <v>8300</v>
      </c>
    </row>
    <row r="7145" spans="18:19" x14ac:dyDescent="0.25">
      <c r="R7145" s="123">
        <v>64062000</v>
      </c>
      <c r="S7145" s="124" t="s">
        <v>8301</v>
      </c>
    </row>
    <row r="7146" spans="18:19" x14ac:dyDescent="0.25">
      <c r="R7146" s="123">
        <v>64069010</v>
      </c>
      <c r="S7146" s="124" t="s">
        <v>8302</v>
      </c>
    </row>
    <row r="7147" spans="18:19" x14ac:dyDescent="0.25">
      <c r="R7147" s="123">
        <v>64069020</v>
      </c>
      <c r="S7147" s="124" t="s">
        <v>8303</v>
      </c>
    </row>
    <row r="7148" spans="18:19" x14ac:dyDescent="0.25">
      <c r="R7148" s="123">
        <v>64069090</v>
      </c>
      <c r="S7148" s="124" t="s">
        <v>3707</v>
      </c>
    </row>
    <row r="7149" spans="18:19" x14ac:dyDescent="0.25">
      <c r="R7149" s="123">
        <v>65010000</v>
      </c>
      <c r="S7149" s="124" t="s">
        <v>8304</v>
      </c>
    </row>
    <row r="7150" spans="18:19" x14ac:dyDescent="0.25">
      <c r="R7150" s="123">
        <v>65020010</v>
      </c>
      <c r="S7150" s="124" t="s">
        <v>8305</v>
      </c>
    </row>
    <row r="7151" spans="18:19" x14ac:dyDescent="0.25">
      <c r="R7151" s="123">
        <v>65020090</v>
      </c>
      <c r="S7151" s="124" t="s">
        <v>3707</v>
      </c>
    </row>
    <row r="7152" spans="18:19" x14ac:dyDescent="0.25">
      <c r="R7152" s="123">
        <v>65040010</v>
      </c>
      <c r="S7152" s="124" t="s">
        <v>8305</v>
      </c>
    </row>
    <row r="7153" spans="18:19" x14ac:dyDescent="0.25">
      <c r="R7153" s="123">
        <v>65040090</v>
      </c>
      <c r="S7153" s="124" t="s">
        <v>3707</v>
      </c>
    </row>
    <row r="7154" spans="18:19" x14ac:dyDescent="0.25">
      <c r="R7154" s="123">
        <v>6505001</v>
      </c>
      <c r="S7154" s="124" t="s">
        <v>8306</v>
      </c>
    </row>
    <row r="7155" spans="18:19" x14ac:dyDescent="0.25">
      <c r="R7155" s="123">
        <v>65050011</v>
      </c>
      <c r="S7155" s="124" t="s">
        <v>8190</v>
      </c>
    </row>
    <row r="7156" spans="18:19" x14ac:dyDescent="0.25">
      <c r="R7156" s="123">
        <v>65050012</v>
      </c>
      <c r="S7156" s="124" t="s">
        <v>8209</v>
      </c>
    </row>
    <row r="7157" spans="18:19" x14ac:dyDescent="0.25">
      <c r="R7157" s="123">
        <v>65050019</v>
      </c>
      <c r="S7157" s="124" t="s">
        <v>8179</v>
      </c>
    </row>
    <row r="7158" spans="18:19" x14ac:dyDescent="0.25">
      <c r="R7158" s="123">
        <v>6505002</v>
      </c>
      <c r="S7158" s="124" t="s">
        <v>8307</v>
      </c>
    </row>
    <row r="7159" spans="18:19" x14ac:dyDescent="0.25">
      <c r="R7159" s="123">
        <v>65050021</v>
      </c>
      <c r="S7159" s="124" t="s">
        <v>8190</v>
      </c>
    </row>
    <row r="7160" spans="18:19" x14ac:dyDescent="0.25">
      <c r="R7160" s="123">
        <v>65050022</v>
      </c>
      <c r="S7160" s="124" t="s">
        <v>8209</v>
      </c>
    </row>
    <row r="7161" spans="18:19" x14ac:dyDescent="0.25">
      <c r="R7161" s="123">
        <v>65050029</v>
      </c>
      <c r="S7161" s="124" t="s">
        <v>8179</v>
      </c>
    </row>
    <row r="7162" spans="18:19" x14ac:dyDescent="0.25">
      <c r="R7162" s="123">
        <v>6505003</v>
      </c>
      <c r="S7162" s="124" t="s">
        <v>8308</v>
      </c>
    </row>
    <row r="7163" spans="18:19" x14ac:dyDescent="0.25">
      <c r="R7163" s="123">
        <v>65050031</v>
      </c>
      <c r="S7163" s="124" t="s">
        <v>8190</v>
      </c>
    </row>
    <row r="7164" spans="18:19" x14ac:dyDescent="0.25">
      <c r="R7164" s="123">
        <v>65050032</v>
      </c>
      <c r="S7164" s="124" t="s">
        <v>8209</v>
      </c>
    </row>
    <row r="7165" spans="18:19" x14ac:dyDescent="0.25">
      <c r="R7165" s="123">
        <v>65050039</v>
      </c>
      <c r="S7165" s="124" t="s">
        <v>8179</v>
      </c>
    </row>
    <row r="7166" spans="18:19" x14ac:dyDescent="0.25">
      <c r="R7166" s="123">
        <v>65050090</v>
      </c>
      <c r="S7166" s="124" t="s">
        <v>3707</v>
      </c>
    </row>
    <row r="7167" spans="18:19" x14ac:dyDescent="0.25">
      <c r="R7167" s="123">
        <v>65061000</v>
      </c>
      <c r="S7167" s="124" t="s">
        <v>8309</v>
      </c>
    </row>
    <row r="7168" spans="18:19" x14ac:dyDescent="0.25">
      <c r="R7168" s="123">
        <v>65069100</v>
      </c>
      <c r="S7168" s="124" t="s">
        <v>8310</v>
      </c>
    </row>
    <row r="7169" spans="18:19" x14ac:dyDescent="0.25">
      <c r="R7169" s="123">
        <v>65069900</v>
      </c>
      <c r="S7169" s="124" t="s">
        <v>8311</v>
      </c>
    </row>
    <row r="7170" spans="18:19" x14ac:dyDescent="0.25">
      <c r="R7170" s="123">
        <v>65070000</v>
      </c>
      <c r="S7170" s="124" t="s">
        <v>8312</v>
      </c>
    </row>
    <row r="7171" spans="18:19" x14ac:dyDescent="0.25">
      <c r="R7171" s="123">
        <v>66011000</v>
      </c>
      <c r="S7171" s="124" t="s">
        <v>8313</v>
      </c>
    </row>
    <row r="7172" spans="18:19" x14ac:dyDescent="0.25">
      <c r="R7172" s="123">
        <v>66019110</v>
      </c>
      <c r="S7172" s="124" t="s">
        <v>8314</v>
      </c>
    </row>
    <row r="7173" spans="18:19" x14ac:dyDescent="0.25">
      <c r="R7173" s="123">
        <v>66019190</v>
      </c>
      <c r="S7173" s="124" t="s">
        <v>3707</v>
      </c>
    </row>
    <row r="7174" spans="18:19" x14ac:dyDescent="0.25">
      <c r="R7174" s="123">
        <v>66019900</v>
      </c>
      <c r="S7174" s="124" t="s">
        <v>3707</v>
      </c>
    </row>
    <row r="7175" spans="18:19" x14ac:dyDescent="0.25">
      <c r="R7175" s="123">
        <v>66020000</v>
      </c>
      <c r="S7175" s="124" t="s">
        <v>8315</v>
      </c>
    </row>
    <row r="7176" spans="18:19" x14ac:dyDescent="0.25">
      <c r="R7176" s="123">
        <v>66032000</v>
      </c>
      <c r="S7176" s="124" t="s">
        <v>8316</v>
      </c>
    </row>
    <row r="7177" spans="18:19" x14ac:dyDescent="0.25">
      <c r="R7177" s="123">
        <v>66039000</v>
      </c>
      <c r="S7177" s="124" t="s">
        <v>3707</v>
      </c>
    </row>
    <row r="7178" spans="18:19" x14ac:dyDescent="0.25">
      <c r="R7178" s="123">
        <v>67010000</v>
      </c>
      <c r="S7178" s="124" t="s">
        <v>8317</v>
      </c>
    </row>
    <row r="7179" spans="18:19" x14ac:dyDescent="0.25">
      <c r="R7179" s="123">
        <v>67021000</v>
      </c>
      <c r="S7179" s="124" t="s">
        <v>7824</v>
      </c>
    </row>
    <row r="7180" spans="18:19" x14ac:dyDescent="0.25">
      <c r="R7180" s="123">
        <v>67029000</v>
      </c>
      <c r="S7180" s="124" t="s">
        <v>8311</v>
      </c>
    </row>
    <row r="7181" spans="18:19" x14ac:dyDescent="0.25">
      <c r="R7181" s="123">
        <v>67030000</v>
      </c>
      <c r="S7181" s="124" t="s">
        <v>8318</v>
      </c>
    </row>
    <row r="7182" spans="18:19" x14ac:dyDescent="0.25">
      <c r="R7182" s="123">
        <v>67041100</v>
      </c>
      <c r="S7182" s="124" t="s">
        <v>8319</v>
      </c>
    </row>
    <row r="7183" spans="18:19" x14ac:dyDescent="0.25">
      <c r="R7183" s="123">
        <v>67041900</v>
      </c>
      <c r="S7183" s="124" t="s">
        <v>3707</v>
      </c>
    </row>
    <row r="7184" spans="18:19" x14ac:dyDescent="0.25">
      <c r="R7184" s="123">
        <v>67042000</v>
      </c>
      <c r="S7184" s="124" t="s">
        <v>8320</v>
      </c>
    </row>
    <row r="7185" spans="18:19" x14ac:dyDescent="0.25">
      <c r="R7185" s="123">
        <v>67049000</v>
      </c>
      <c r="S7185" s="124" t="s">
        <v>8311</v>
      </c>
    </row>
    <row r="7186" spans="18:19" x14ac:dyDescent="0.25">
      <c r="R7186" s="123">
        <v>68010000</v>
      </c>
      <c r="S7186" s="124" t="s">
        <v>8321</v>
      </c>
    </row>
    <row r="7187" spans="18:19" x14ac:dyDescent="0.25">
      <c r="R7187" s="123">
        <v>68021000</v>
      </c>
      <c r="S7187" s="124" t="s">
        <v>8322</v>
      </c>
    </row>
    <row r="7188" spans="18:19" x14ac:dyDescent="0.25">
      <c r="R7188" s="123">
        <v>68022100</v>
      </c>
      <c r="S7188" s="124" t="s">
        <v>8323</v>
      </c>
    </row>
    <row r="7189" spans="18:19" x14ac:dyDescent="0.25">
      <c r="R7189" s="123">
        <v>68022300</v>
      </c>
      <c r="S7189" s="124" t="s">
        <v>8324</v>
      </c>
    </row>
    <row r="7190" spans="18:19" x14ac:dyDescent="0.25">
      <c r="R7190" s="123">
        <v>68022900</v>
      </c>
      <c r="S7190" s="124" t="s">
        <v>8325</v>
      </c>
    </row>
    <row r="7191" spans="18:19" x14ac:dyDescent="0.25">
      <c r="R7191" s="123">
        <v>68029100</v>
      </c>
      <c r="S7191" s="124" t="s">
        <v>8323</v>
      </c>
    </row>
    <row r="7192" spans="18:19" x14ac:dyDescent="0.25">
      <c r="R7192" s="123">
        <v>68029200</v>
      </c>
      <c r="S7192" s="124" t="s">
        <v>8326</v>
      </c>
    </row>
    <row r="7193" spans="18:19" x14ac:dyDescent="0.25">
      <c r="R7193" s="123">
        <v>68029310</v>
      </c>
      <c r="S7193" s="124" t="s">
        <v>8327</v>
      </c>
    </row>
    <row r="7194" spans="18:19" x14ac:dyDescent="0.25">
      <c r="R7194" s="123">
        <v>68029390</v>
      </c>
      <c r="S7194" s="124" t="s">
        <v>3707</v>
      </c>
    </row>
    <row r="7195" spans="18:19" x14ac:dyDescent="0.25">
      <c r="R7195" s="123">
        <v>68029910</v>
      </c>
      <c r="S7195" s="124" t="s">
        <v>8327</v>
      </c>
    </row>
    <row r="7196" spans="18:19" x14ac:dyDescent="0.25">
      <c r="R7196" s="123">
        <v>68029990</v>
      </c>
      <c r="S7196" s="124" t="s">
        <v>4329</v>
      </c>
    </row>
    <row r="7197" spans="18:19" x14ac:dyDescent="0.25">
      <c r="R7197" s="123">
        <v>68030000</v>
      </c>
      <c r="S7197" s="124" t="s">
        <v>8328</v>
      </c>
    </row>
    <row r="7198" spans="18:19" x14ac:dyDescent="0.25">
      <c r="R7198" s="123">
        <v>68041000</v>
      </c>
      <c r="S7198" s="124" t="s">
        <v>8329</v>
      </c>
    </row>
    <row r="7199" spans="18:19" x14ac:dyDescent="0.25">
      <c r="R7199" s="123">
        <v>6804211</v>
      </c>
      <c r="S7199" s="124" t="s">
        <v>8330</v>
      </c>
    </row>
    <row r="7200" spans="18:19" x14ac:dyDescent="0.25">
      <c r="R7200" s="123">
        <v>68042111</v>
      </c>
      <c r="S7200" s="124" t="s">
        <v>8331</v>
      </c>
    </row>
    <row r="7201" spans="18:19" x14ac:dyDescent="0.25">
      <c r="R7201" s="123">
        <v>68042119</v>
      </c>
      <c r="S7201" s="124" t="s">
        <v>3707</v>
      </c>
    </row>
    <row r="7202" spans="18:19" x14ac:dyDescent="0.25">
      <c r="R7202" s="123">
        <v>68042190</v>
      </c>
      <c r="S7202" s="124" t="s">
        <v>3707</v>
      </c>
    </row>
    <row r="7203" spans="18:19" x14ac:dyDescent="0.25">
      <c r="R7203" s="123">
        <v>6804221</v>
      </c>
      <c r="S7203" s="124" t="s">
        <v>8330</v>
      </c>
    </row>
    <row r="7204" spans="18:19" x14ac:dyDescent="0.25">
      <c r="R7204" s="123">
        <v>68042211</v>
      </c>
      <c r="S7204" s="124" t="s">
        <v>8331</v>
      </c>
    </row>
    <row r="7205" spans="18:19" x14ac:dyDescent="0.25">
      <c r="R7205" s="123">
        <v>68042219</v>
      </c>
      <c r="S7205" s="124" t="s">
        <v>3707</v>
      </c>
    </row>
    <row r="7206" spans="18:19" x14ac:dyDescent="0.25">
      <c r="R7206" s="123">
        <v>68042290</v>
      </c>
      <c r="S7206" s="124" t="s">
        <v>3707</v>
      </c>
    </row>
    <row r="7207" spans="18:19" x14ac:dyDescent="0.25">
      <c r="R7207" s="123">
        <v>68042300</v>
      </c>
      <c r="S7207" s="124" t="s">
        <v>8332</v>
      </c>
    </row>
    <row r="7208" spans="18:19" x14ac:dyDescent="0.25">
      <c r="R7208" s="123">
        <v>68043000</v>
      </c>
      <c r="S7208" s="124" t="s">
        <v>8333</v>
      </c>
    </row>
    <row r="7209" spans="18:19" x14ac:dyDescent="0.25">
      <c r="R7209" s="123">
        <v>68051000</v>
      </c>
      <c r="S7209" s="124" t="s">
        <v>8334</v>
      </c>
    </row>
    <row r="7210" spans="18:19" x14ac:dyDescent="0.25">
      <c r="R7210" s="123">
        <v>68052000</v>
      </c>
      <c r="S7210" s="124" t="s">
        <v>8335</v>
      </c>
    </row>
    <row r="7211" spans="18:19" x14ac:dyDescent="0.25">
      <c r="R7211" s="123">
        <v>68053010</v>
      </c>
      <c r="S7211" s="124" t="s">
        <v>8336</v>
      </c>
    </row>
    <row r="7212" spans="18:19" x14ac:dyDescent="0.25">
      <c r="R7212" s="123">
        <v>68053020</v>
      </c>
      <c r="S7212" s="124" t="s">
        <v>8337</v>
      </c>
    </row>
    <row r="7213" spans="18:19" x14ac:dyDescent="0.25">
      <c r="R7213" s="123">
        <v>68053090</v>
      </c>
      <c r="S7213" s="124" t="s">
        <v>3707</v>
      </c>
    </row>
    <row r="7214" spans="18:19" x14ac:dyDescent="0.25">
      <c r="R7214" s="123">
        <v>68061000</v>
      </c>
      <c r="S7214" s="124" t="s">
        <v>8338</v>
      </c>
    </row>
    <row r="7215" spans="18:19" x14ac:dyDescent="0.25">
      <c r="R7215" s="123">
        <v>68062000</v>
      </c>
      <c r="S7215" s="124" t="s">
        <v>8339</v>
      </c>
    </row>
    <row r="7216" spans="18:19" x14ac:dyDescent="0.25">
      <c r="R7216" s="123">
        <v>68069010</v>
      </c>
      <c r="S7216" s="124" t="s">
        <v>8340</v>
      </c>
    </row>
    <row r="7217" spans="18:19" x14ac:dyDescent="0.25">
      <c r="R7217" s="123">
        <v>68069090</v>
      </c>
      <c r="S7217" s="124" t="s">
        <v>3707</v>
      </c>
    </row>
    <row r="7218" spans="18:19" x14ac:dyDescent="0.25">
      <c r="R7218" s="123">
        <v>68071000</v>
      </c>
      <c r="S7218" s="124" t="s">
        <v>8341</v>
      </c>
    </row>
    <row r="7219" spans="18:19" x14ac:dyDescent="0.25">
      <c r="R7219" s="123">
        <v>68079000</v>
      </c>
      <c r="S7219" s="124" t="s">
        <v>4329</v>
      </c>
    </row>
    <row r="7220" spans="18:19" x14ac:dyDescent="0.25">
      <c r="R7220" s="123">
        <v>68080000</v>
      </c>
      <c r="S7220" s="124" t="s">
        <v>8342</v>
      </c>
    </row>
    <row r="7221" spans="18:19" x14ac:dyDescent="0.25">
      <c r="R7221" s="123">
        <v>68091100</v>
      </c>
      <c r="S7221" s="124" t="s">
        <v>8343</v>
      </c>
    </row>
    <row r="7222" spans="18:19" x14ac:dyDescent="0.25">
      <c r="R7222" s="123">
        <v>68091900</v>
      </c>
      <c r="S7222" s="124" t="s">
        <v>3707</v>
      </c>
    </row>
    <row r="7223" spans="18:19" x14ac:dyDescent="0.25">
      <c r="R7223" s="123">
        <v>68099000</v>
      </c>
      <c r="S7223" s="124" t="s">
        <v>8344</v>
      </c>
    </row>
    <row r="7224" spans="18:19" x14ac:dyDescent="0.25">
      <c r="R7224" s="123">
        <v>68101100</v>
      </c>
      <c r="S7224" s="124" t="s">
        <v>8345</v>
      </c>
    </row>
    <row r="7225" spans="18:19" x14ac:dyDescent="0.25">
      <c r="R7225" s="123">
        <v>68101900</v>
      </c>
      <c r="S7225" s="124" t="s">
        <v>3707</v>
      </c>
    </row>
    <row r="7226" spans="18:19" x14ac:dyDescent="0.25">
      <c r="R7226" s="123">
        <v>68109100</v>
      </c>
      <c r="S7226" s="124" t="s">
        <v>8346</v>
      </c>
    </row>
    <row r="7227" spans="18:19" x14ac:dyDescent="0.25">
      <c r="R7227" s="123">
        <v>68109900</v>
      </c>
      <c r="S7227" s="124" t="s">
        <v>4329</v>
      </c>
    </row>
    <row r="7228" spans="18:19" x14ac:dyDescent="0.25">
      <c r="R7228" s="123">
        <v>68114000</v>
      </c>
      <c r="S7228" s="124" t="s">
        <v>8347</v>
      </c>
    </row>
    <row r="7229" spans="18:19" x14ac:dyDescent="0.25">
      <c r="R7229" s="123">
        <v>68118100</v>
      </c>
      <c r="S7229" s="124" t="s">
        <v>8348</v>
      </c>
    </row>
    <row r="7230" spans="18:19" x14ac:dyDescent="0.25">
      <c r="R7230" s="123">
        <v>68118200</v>
      </c>
      <c r="S7230" s="124" t="s">
        <v>8349</v>
      </c>
    </row>
    <row r="7231" spans="18:19" x14ac:dyDescent="0.25">
      <c r="R7231" s="123">
        <v>68118900</v>
      </c>
      <c r="S7231" s="124" t="s">
        <v>8344</v>
      </c>
    </row>
    <row r="7232" spans="18:19" x14ac:dyDescent="0.25">
      <c r="R7232" s="123">
        <v>68128000</v>
      </c>
      <c r="S7232" s="124" t="s">
        <v>8350</v>
      </c>
    </row>
    <row r="7233" spans="18:19" x14ac:dyDescent="0.25">
      <c r="R7233" s="123">
        <v>68129100</v>
      </c>
      <c r="S7233" s="124" t="s">
        <v>8351</v>
      </c>
    </row>
    <row r="7234" spans="18:19" x14ac:dyDescent="0.25">
      <c r="R7234" s="123">
        <v>68129200</v>
      </c>
      <c r="S7234" s="124" t="s">
        <v>8352</v>
      </c>
    </row>
    <row r="7235" spans="18:19" x14ac:dyDescent="0.25">
      <c r="R7235" s="123">
        <v>68129300</v>
      </c>
      <c r="S7235" s="124" t="s">
        <v>8353</v>
      </c>
    </row>
    <row r="7236" spans="18:19" x14ac:dyDescent="0.25">
      <c r="R7236" s="123">
        <v>68129910</v>
      </c>
      <c r="S7236" s="124" t="s">
        <v>8354</v>
      </c>
    </row>
    <row r="7237" spans="18:19" x14ac:dyDescent="0.25">
      <c r="R7237" s="123">
        <v>68129920</v>
      </c>
      <c r="S7237" s="124" t="s">
        <v>8355</v>
      </c>
    </row>
    <row r="7238" spans="18:19" x14ac:dyDescent="0.25">
      <c r="R7238" s="123">
        <v>68129930</v>
      </c>
      <c r="S7238" s="124" t="s">
        <v>8356</v>
      </c>
    </row>
    <row r="7239" spans="18:19" x14ac:dyDescent="0.25">
      <c r="R7239" s="123">
        <v>68129990</v>
      </c>
      <c r="S7239" s="124" t="s">
        <v>4329</v>
      </c>
    </row>
    <row r="7240" spans="18:19" x14ac:dyDescent="0.25">
      <c r="R7240" s="123">
        <v>68132000</v>
      </c>
      <c r="S7240" s="124" t="s">
        <v>8347</v>
      </c>
    </row>
    <row r="7241" spans="18:19" x14ac:dyDescent="0.25">
      <c r="R7241" s="123">
        <v>68138110</v>
      </c>
      <c r="S7241" s="124" t="s">
        <v>8357</v>
      </c>
    </row>
    <row r="7242" spans="18:19" x14ac:dyDescent="0.25">
      <c r="R7242" s="123">
        <v>68138190</v>
      </c>
      <c r="S7242" s="124" t="s">
        <v>4329</v>
      </c>
    </row>
    <row r="7243" spans="18:19" x14ac:dyDescent="0.25">
      <c r="R7243" s="123">
        <v>68138910</v>
      </c>
      <c r="S7243" s="124" t="s">
        <v>8358</v>
      </c>
    </row>
    <row r="7244" spans="18:19" x14ac:dyDescent="0.25">
      <c r="R7244" s="123">
        <v>68138990</v>
      </c>
      <c r="S7244" s="124" t="s">
        <v>4329</v>
      </c>
    </row>
    <row r="7245" spans="18:19" x14ac:dyDescent="0.25">
      <c r="R7245" s="123">
        <v>68141000</v>
      </c>
      <c r="S7245" s="124" t="s">
        <v>8359</v>
      </c>
    </row>
    <row r="7246" spans="18:19" x14ac:dyDescent="0.25">
      <c r="R7246" s="123">
        <v>68149000</v>
      </c>
      <c r="S7246" s="124" t="s">
        <v>4329</v>
      </c>
    </row>
    <row r="7247" spans="18:19" x14ac:dyDescent="0.25">
      <c r="R7247" s="123">
        <v>68151010</v>
      </c>
      <c r="S7247" s="124" t="s">
        <v>8360</v>
      </c>
    </row>
    <row r="7248" spans="18:19" x14ac:dyDescent="0.25">
      <c r="R7248" s="123">
        <v>68151020</v>
      </c>
      <c r="S7248" s="124" t="s">
        <v>8361</v>
      </c>
    </row>
    <row r="7249" spans="18:19" x14ac:dyDescent="0.25">
      <c r="R7249" s="123">
        <v>68151090</v>
      </c>
      <c r="S7249" s="124" t="s">
        <v>4329</v>
      </c>
    </row>
    <row r="7250" spans="18:19" x14ac:dyDescent="0.25">
      <c r="R7250" s="123">
        <v>68152000</v>
      </c>
      <c r="S7250" s="124" t="s">
        <v>8362</v>
      </c>
    </row>
    <row r="7251" spans="18:19" x14ac:dyDescent="0.25">
      <c r="R7251" s="123">
        <v>68159110</v>
      </c>
      <c r="S7251" s="124" t="s">
        <v>8363</v>
      </c>
    </row>
    <row r="7252" spans="18:19" x14ac:dyDescent="0.25">
      <c r="R7252" s="123">
        <v>68159190</v>
      </c>
      <c r="S7252" s="124" t="s">
        <v>4329</v>
      </c>
    </row>
    <row r="7253" spans="18:19" x14ac:dyDescent="0.25">
      <c r="R7253" s="123">
        <v>6815991</v>
      </c>
      <c r="S7253" s="124" t="s">
        <v>8364</v>
      </c>
    </row>
    <row r="7254" spans="18:19" x14ac:dyDescent="0.25">
      <c r="R7254" s="123">
        <v>68159911</v>
      </c>
      <c r="S7254" s="124" t="s">
        <v>8365</v>
      </c>
    </row>
    <row r="7255" spans="18:19" x14ac:dyDescent="0.25">
      <c r="R7255" s="123">
        <v>68159912</v>
      </c>
      <c r="S7255" s="124" t="s">
        <v>8366</v>
      </c>
    </row>
    <row r="7256" spans="18:19" x14ac:dyDescent="0.25">
      <c r="R7256" s="123">
        <v>68159913</v>
      </c>
      <c r="S7256" s="124" t="s">
        <v>8367</v>
      </c>
    </row>
    <row r="7257" spans="18:19" x14ac:dyDescent="0.25">
      <c r="R7257" s="123">
        <v>68159914</v>
      </c>
      <c r="S7257" s="124" t="s">
        <v>8368</v>
      </c>
    </row>
    <row r="7258" spans="18:19" x14ac:dyDescent="0.25">
      <c r="R7258" s="123">
        <v>68159919</v>
      </c>
      <c r="S7258" s="124" t="s">
        <v>4329</v>
      </c>
    </row>
    <row r="7259" spans="18:19" x14ac:dyDescent="0.25">
      <c r="R7259" s="123">
        <v>68159990</v>
      </c>
      <c r="S7259" s="124" t="s">
        <v>4329</v>
      </c>
    </row>
    <row r="7260" spans="18:19" x14ac:dyDescent="0.25">
      <c r="R7260" s="123">
        <v>69010000</v>
      </c>
      <c r="S7260" s="124" t="s">
        <v>8369</v>
      </c>
    </row>
    <row r="7261" spans="18:19" x14ac:dyDescent="0.25">
      <c r="R7261" s="123">
        <v>6902101</v>
      </c>
      <c r="S7261" s="124" t="s">
        <v>8370</v>
      </c>
    </row>
    <row r="7262" spans="18:19" x14ac:dyDescent="0.25">
      <c r="R7262" s="123">
        <v>69021011</v>
      </c>
      <c r="S7262" s="124" t="s">
        <v>8371</v>
      </c>
    </row>
    <row r="7263" spans="18:19" x14ac:dyDescent="0.25">
      <c r="R7263" s="123">
        <v>69021018</v>
      </c>
      <c r="S7263" s="124" t="s">
        <v>8372</v>
      </c>
    </row>
    <row r="7264" spans="18:19" x14ac:dyDescent="0.25">
      <c r="R7264" s="123">
        <v>69021019</v>
      </c>
      <c r="S7264" s="124" t="s">
        <v>3707</v>
      </c>
    </row>
    <row r="7265" spans="18:19" x14ac:dyDescent="0.25">
      <c r="R7265" s="123">
        <v>69021090</v>
      </c>
      <c r="S7265" s="124" t="s">
        <v>3707</v>
      </c>
    </row>
    <row r="7266" spans="18:19" x14ac:dyDescent="0.25">
      <c r="R7266" s="123">
        <v>69022010</v>
      </c>
      <c r="S7266" s="124" t="s">
        <v>8373</v>
      </c>
    </row>
    <row r="7267" spans="18:19" x14ac:dyDescent="0.25">
      <c r="R7267" s="123">
        <v>6902209</v>
      </c>
      <c r="S7267" s="124" t="s">
        <v>3707</v>
      </c>
    </row>
    <row r="7268" spans="18:19" x14ac:dyDescent="0.25">
      <c r="R7268" s="123">
        <v>69022091</v>
      </c>
      <c r="S7268" s="124" t="s">
        <v>8374</v>
      </c>
    </row>
    <row r="7269" spans="18:19" x14ac:dyDescent="0.25">
      <c r="R7269" s="123">
        <v>69022092</v>
      </c>
      <c r="S7269" s="124" t="s">
        <v>8375</v>
      </c>
    </row>
    <row r="7270" spans="18:19" x14ac:dyDescent="0.25">
      <c r="R7270" s="123">
        <v>69022093</v>
      </c>
      <c r="S7270" s="124" t="s">
        <v>8376</v>
      </c>
    </row>
    <row r="7271" spans="18:19" x14ac:dyDescent="0.25">
      <c r="R7271" s="123">
        <v>69022099</v>
      </c>
      <c r="S7271" s="124" t="s">
        <v>3707</v>
      </c>
    </row>
    <row r="7272" spans="18:19" x14ac:dyDescent="0.25">
      <c r="R7272" s="123">
        <v>69029010</v>
      </c>
      <c r="S7272" s="124" t="s">
        <v>8377</v>
      </c>
    </row>
    <row r="7273" spans="18:19" x14ac:dyDescent="0.25">
      <c r="R7273" s="123">
        <v>69029020</v>
      </c>
      <c r="S7273" s="124" t="s">
        <v>8378</v>
      </c>
    </row>
    <row r="7274" spans="18:19" x14ac:dyDescent="0.25">
      <c r="R7274" s="123">
        <v>69029030</v>
      </c>
      <c r="S7274" s="124" t="s">
        <v>8379</v>
      </c>
    </row>
    <row r="7275" spans="18:19" x14ac:dyDescent="0.25">
      <c r="R7275" s="123">
        <v>69029040</v>
      </c>
      <c r="S7275" s="124" t="s">
        <v>8380</v>
      </c>
    </row>
    <row r="7276" spans="18:19" x14ac:dyDescent="0.25">
      <c r="R7276" s="123">
        <v>69029090</v>
      </c>
      <c r="S7276" s="124" t="s">
        <v>3707</v>
      </c>
    </row>
    <row r="7277" spans="18:19" x14ac:dyDescent="0.25">
      <c r="R7277" s="123">
        <v>6903101</v>
      </c>
      <c r="S7277" s="124" t="s">
        <v>8381</v>
      </c>
    </row>
    <row r="7278" spans="18:19" x14ac:dyDescent="0.25">
      <c r="R7278" s="123">
        <v>69031011</v>
      </c>
      <c r="S7278" s="124" t="s">
        <v>8382</v>
      </c>
    </row>
    <row r="7279" spans="18:19" x14ac:dyDescent="0.25">
      <c r="R7279" s="123">
        <v>69031012</v>
      </c>
      <c r="S7279" s="124" t="s">
        <v>8383</v>
      </c>
    </row>
    <row r="7280" spans="18:19" x14ac:dyDescent="0.25">
      <c r="R7280" s="123">
        <v>69031019</v>
      </c>
      <c r="S7280" s="124" t="s">
        <v>3707</v>
      </c>
    </row>
    <row r="7281" spans="18:19" x14ac:dyDescent="0.25">
      <c r="R7281" s="123">
        <v>69031020</v>
      </c>
      <c r="S7281" s="124" t="s">
        <v>8384</v>
      </c>
    </row>
    <row r="7282" spans="18:19" x14ac:dyDescent="0.25">
      <c r="R7282" s="123">
        <v>69031030</v>
      </c>
      <c r="S7282" s="124" t="s">
        <v>8385</v>
      </c>
    </row>
    <row r="7283" spans="18:19" x14ac:dyDescent="0.25">
      <c r="R7283" s="123">
        <v>69031040</v>
      </c>
      <c r="S7283" s="124" t="s">
        <v>8386</v>
      </c>
    </row>
    <row r="7284" spans="18:19" x14ac:dyDescent="0.25">
      <c r="R7284" s="123">
        <v>69031090</v>
      </c>
      <c r="S7284" s="124" t="s">
        <v>3707</v>
      </c>
    </row>
    <row r="7285" spans="18:19" x14ac:dyDescent="0.25">
      <c r="R7285" s="123">
        <v>69032010</v>
      </c>
      <c r="S7285" s="124" t="s">
        <v>8381</v>
      </c>
    </row>
    <row r="7286" spans="18:19" x14ac:dyDescent="0.25">
      <c r="R7286" s="123">
        <v>69032020</v>
      </c>
      <c r="S7286" s="124" t="s">
        <v>8385</v>
      </c>
    </row>
    <row r="7287" spans="18:19" x14ac:dyDescent="0.25">
      <c r="R7287" s="123">
        <v>69032030</v>
      </c>
      <c r="S7287" s="124" t="s">
        <v>8386</v>
      </c>
    </row>
    <row r="7288" spans="18:19" x14ac:dyDescent="0.25">
      <c r="R7288" s="123">
        <v>69032090</v>
      </c>
      <c r="S7288" s="124" t="s">
        <v>3707</v>
      </c>
    </row>
    <row r="7289" spans="18:19" x14ac:dyDescent="0.25">
      <c r="R7289" s="123">
        <v>6903901</v>
      </c>
      <c r="S7289" s="124" t="s">
        <v>8386</v>
      </c>
    </row>
    <row r="7290" spans="18:19" x14ac:dyDescent="0.25">
      <c r="R7290" s="123">
        <v>69039011</v>
      </c>
      <c r="S7290" s="124" t="s">
        <v>8380</v>
      </c>
    </row>
    <row r="7291" spans="18:19" x14ac:dyDescent="0.25">
      <c r="R7291" s="123">
        <v>69039012</v>
      </c>
      <c r="S7291" s="124" t="s">
        <v>8387</v>
      </c>
    </row>
    <row r="7292" spans="18:19" x14ac:dyDescent="0.25">
      <c r="R7292" s="123">
        <v>69039019</v>
      </c>
      <c r="S7292" s="124" t="s">
        <v>3707</v>
      </c>
    </row>
    <row r="7293" spans="18:19" x14ac:dyDescent="0.25">
      <c r="R7293" s="123">
        <v>6903909</v>
      </c>
      <c r="S7293" s="124" t="s">
        <v>3707</v>
      </c>
    </row>
    <row r="7294" spans="18:19" x14ac:dyDescent="0.25">
      <c r="R7294" s="123">
        <v>69039091</v>
      </c>
      <c r="S7294" s="124" t="s">
        <v>8380</v>
      </c>
    </row>
    <row r="7295" spans="18:19" x14ac:dyDescent="0.25">
      <c r="R7295" s="123">
        <v>69039092</v>
      </c>
      <c r="S7295" s="124" t="s">
        <v>8387</v>
      </c>
    </row>
    <row r="7296" spans="18:19" x14ac:dyDescent="0.25">
      <c r="R7296" s="123">
        <v>69039099</v>
      </c>
      <c r="S7296" s="124" t="s">
        <v>3707</v>
      </c>
    </row>
    <row r="7297" spans="18:19" x14ac:dyDescent="0.25">
      <c r="R7297" s="123">
        <v>69041000</v>
      </c>
      <c r="S7297" s="124" t="s">
        <v>8388</v>
      </c>
    </row>
    <row r="7298" spans="18:19" x14ac:dyDescent="0.25">
      <c r="R7298" s="123">
        <v>69049000</v>
      </c>
      <c r="S7298" s="124" t="s">
        <v>3707</v>
      </c>
    </row>
    <row r="7299" spans="18:19" x14ac:dyDescent="0.25">
      <c r="R7299" s="123">
        <v>69051000</v>
      </c>
      <c r="S7299" s="124" t="s">
        <v>8389</v>
      </c>
    </row>
    <row r="7300" spans="18:19" x14ac:dyDescent="0.25">
      <c r="R7300" s="123">
        <v>69059000</v>
      </c>
      <c r="S7300" s="124" t="s">
        <v>3707</v>
      </c>
    </row>
    <row r="7301" spans="18:19" x14ac:dyDescent="0.25">
      <c r="R7301" s="123">
        <v>69060000</v>
      </c>
      <c r="S7301" s="124" t="s">
        <v>8390</v>
      </c>
    </row>
    <row r="7302" spans="18:19" x14ac:dyDescent="0.25">
      <c r="R7302" s="123">
        <v>69072100</v>
      </c>
      <c r="S7302" s="124" t="s">
        <v>8391</v>
      </c>
    </row>
    <row r="7303" spans="18:19" x14ac:dyDescent="0.25">
      <c r="R7303" s="123">
        <v>69072200</v>
      </c>
      <c r="S7303" s="124" t="s">
        <v>8392</v>
      </c>
    </row>
    <row r="7304" spans="18:19" x14ac:dyDescent="0.25">
      <c r="R7304" s="123">
        <v>69072300</v>
      </c>
      <c r="S7304" s="124" t="s">
        <v>8393</v>
      </c>
    </row>
    <row r="7305" spans="18:19" x14ac:dyDescent="0.25">
      <c r="R7305" s="123">
        <v>69073000</v>
      </c>
      <c r="S7305" s="124" t="s">
        <v>8394</v>
      </c>
    </row>
    <row r="7306" spans="18:19" x14ac:dyDescent="0.25">
      <c r="R7306" s="123">
        <v>69074000</v>
      </c>
      <c r="S7306" s="124" t="s">
        <v>8395</v>
      </c>
    </row>
    <row r="7307" spans="18:19" x14ac:dyDescent="0.25">
      <c r="R7307" s="123">
        <v>69091100</v>
      </c>
      <c r="S7307" s="124" t="s">
        <v>8396</v>
      </c>
    </row>
    <row r="7308" spans="18:19" x14ac:dyDescent="0.25">
      <c r="R7308" s="123">
        <v>69091210</v>
      </c>
      <c r="S7308" s="124" t="s">
        <v>8397</v>
      </c>
    </row>
    <row r="7309" spans="18:19" x14ac:dyDescent="0.25">
      <c r="R7309" s="123">
        <v>69091220</v>
      </c>
      <c r="S7309" s="124" t="s">
        <v>8398</v>
      </c>
    </row>
    <row r="7310" spans="18:19" x14ac:dyDescent="0.25">
      <c r="R7310" s="123">
        <v>69091230</v>
      </c>
      <c r="S7310" s="124" t="s">
        <v>8399</v>
      </c>
    </row>
    <row r="7311" spans="18:19" x14ac:dyDescent="0.25">
      <c r="R7311" s="123">
        <v>69091290</v>
      </c>
      <c r="S7311" s="124" t="s">
        <v>3707</v>
      </c>
    </row>
    <row r="7312" spans="18:19" x14ac:dyDescent="0.25">
      <c r="R7312" s="123">
        <v>69091910</v>
      </c>
      <c r="S7312" s="124" t="s">
        <v>8397</v>
      </c>
    </row>
    <row r="7313" spans="18:19" x14ac:dyDescent="0.25">
      <c r="R7313" s="123">
        <v>69091920</v>
      </c>
      <c r="S7313" s="124" t="s">
        <v>8398</v>
      </c>
    </row>
    <row r="7314" spans="18:19" x14ac:dyDescent="0.25">
      <c r="R7314" s="123">
        <v>69091930</v>
      </c>
      <c r="S7314" s="124" t="s">
        <v>8400</v>
      </c>
    </row>
    <row r="7315" spans="18:19" x14ac:dyDescent="0.25">
      <c r="R7315" s="123">
        <v>69091990</v>
      </c>
      <c r="S7315" s="124" t="s">
        <v>3707</v>
      </c>
    </row>
    <row r="7316" spans="18:19" x14ac:dyDescent="0.25">
      <c r="R7316" s="123">
        <v>69099000</v>
      </c>
      <c r="S7316" s="124" t="s">
        <v>3707</v>
      </c>
    </row>
    <row r="7317" spans="18:19" x14ac:dyDescent="0.25">
      <c r="R7317" s="123">
        <v>69101000</v>
      </c>
      <c r="S7317" s="124" t="s">
        <v>8396</v>
      </c>
    </row>
    <row r="7318" spans="18:19" x14ac:dyDescent="0.25">
      <c r="R7318" s="123">
        <v>69109000</v>
      </c>
      <c r="S7318" s="124" t="s">
        <v>3707</v>
      </c>
    </row>
    <row r="7319" spans="18:19" x14ac:dyDescent="0.25">
      <c r="R7319" s="123">
        <v>69111010</v>
      </c>
      <c r="S7319" s="124" t="s">
        <v>8401</v>
      </c>
    </row>
    <row r="7320" spans="18:19" x14ac:dyDescent="0.25">
      <c r="R7320" s="123">
        <v>69111090</v>
      </c>
      <c r="S7320" s="124" t="s">
        <v>3707</v>
      </c>
    </row>
    <row r="7321" spans="18:19" x14ac:dyDescent="0.25">
      <c r="R7321" s="123">
        <v>69119000</v>
      </c>
      <c r="S7321" s="124" t="s">
        <v>3707</v>
      </c>
    </row>
    <row r="7322" spans="18:19" x14ac:dyDescent="0.25">
      <c r="R7322" s="123">
        <v>69120000</v>
      </c>
      <c r="S7322" s="124" t="s">
        <v>8402</v>
      </c>
    </row>
    <row r="7323" spans="18:19" x14ac:dyDescent="0.25">
      <c r="R7323" s="123">
        <v>69131000</v>
      </c>
      <c r="S7323" s="124" t="s">
        <v>8396</v>
      </c>
    </row>
    <row r="7324" spans="18:19" x14ac:dyDescent="0.25">
      <c r="R7324" s="123">
        <v>69139000</v>
      </c>
      <c r="S7324" s="124" t="s">
        <v>3707</v>
      </c>
    </row>
    <row r="7325" spans="18:19" x14ac:dyDescent="0.25">
      <c r="R7325" s="123">
        <v>69141000</v>
      </c>
      <c r="S7325" s="124" t="s">
        <v>8396</v>
      </c>
    </row>
    <row r="7326" spans="18:19" x14ac:dyDescent="0.25">
      <c r="R7326" s="123">
        <v>69149000</v>
      </c>
      <c r="S7326" s="124" t="s">
        <v>4329</v>
      </c>
    </row>
    <row r="7327" spans="18:19" x14ac:dyDescent="0.25">
      <c r="R7327" s="123">
        <v>70010000</v>
      </c>
      <c r="S7327" s="124" t="s">
        <v>8403</v>
      </c>
    </row>
    <row r="7328" spans="18:19" x14ac:dyDescent="0.25">
      <c r="R7328" s="123">
        <v>70021000</v>
      </c>
      <c r="S7328" s="124" t="s">
        <v>8404</v>
      </c>
    </row>
    <row r="7329" spans="18:19" x14ac:dyDescent="0.25">
      <c r="R7329" s="123">
        <v>70022000</v>
      </c>
      <c r="S7329" s="124" t="s">
        <v>8405</v>
      </c>
    </row>
    <row r="7330" spans="18:19" x14ac:dyDescent="0.25">
      <c r="R7330" s="123">
        <v>70023100</v>
      </c>
      <c r="S7330" s="124" t="s">
        <v>8406</v>
      </c>
    </row>
    <row r="7331" spans="18:19" x14ac:dyDescent="0.25">
      <c r="R7331" s="123">
        <v>70023200</v>
      </c>
      <c r="S7331" s="124" t="s">
        <v>8407</v>
      </c>
    </row>
    <row r="7332" spans="18:19" x14ac:dyDescent="0.25">
      <c r="R7332" s="123">
        <v>70023900</v>
      </c>
      <c r="S7332" s="124" t="s">
        <v>3707</v>
      </c>
    </row>
    <row r="7333" spans="18:19" x14ac:dyDescent="0.25">
      <c r="R7333" s="123">
        <v>70031200</v>
      </c>
      <c r="S7333" s="124" t="s">
        <v>8408</v>
      </c>
    </row>
    <row r="7334" spans="18:19" x14ac:dyDescent="0.25">
      <c r="R7334" s="123">
        <v>70031900</v>
      </c>
      <c r="S7334" s="124" t="s">
        <v>4329</v>
      </c>
    </row>
    <row r="7335" spans="18:19" x14ac:dyDescent="0.25">
      <c r="R7335" s="123">
        <v>70032000</v>
      </c>
      <c r="S7335" s="124" t="s">
        <v>8409</v>
      </c>
    </row>
    <row r="7336" spans="18:19" x14ac:dyDescent="0.25">
      <c r="R7336" s="123">
        <v>70033000</v>
      </c>
      <c r="S7336" s="124" t="s">
        <v>8410</v>
      </c>
    </row>
    <row r="7337" spans="18:19" x14ac:dyDescent="0.25">
      <c r="R7337" s="123">
        <v>70042000</v>
      </c>
      <c r="S7337" s="124" t="s">
        <v>8411</v>
      </c>
    </row>
    <row r="7338" spans="18:19" x14ac:dyDescent="0.25">
      <c r="R7338" s="123">
        <v>70049000</v>
      </c>
      <c r="S7338" s="124" t="s">
        <v>8412</v>
      </c>
    </row>
    <row r="7339" spans="18:19" x14ac:dyDescent="0.25">
      <c r="R7339" s="123">
        <v>70051000</v>
      </c>
      <c r="S7339" s="124" t="s">
        <v>8413</v>
      </c>
    </row>
    <row r="7340" spans="18:19" x14ac:dyDescent="0.25">
      <c r="R7340" s="123">
        <v>70052100</v>
      </c>
      <c r="S7340" s="124" t="s">
        <v>8414</v>
      </c>
    </row>
    <row r="7341" spans="18:19" x14ac:dyDescent="0.25">
      <c r="R7341" s="123">
        <v>70052900</v>
      </c>
      <c r="S7341" s="124" t="s">
        <v>5160</v>
      </c>
    </row>
    <row r="7342" spans="18:19" x14ac:dyDescent="0.25">
      <c r="R7342" s="123">
        <v>70053000</v>
      </c>
      <c r="S7342" s="124" t="s">
        <v>8415</v>
      </c>
    </row>
    <row r="7343" spans="18:19" x14ac:dyDescent="0.25">
      <c r="R7343" s="123">
        <v>70060000</v>
      </c>
      <c r="S7343" s="124" t="s">
        <v>8416</v>
      </c>
    </row>
    <row r="7344" spans="18:19" x14ac:dyDescent="0.25">
      <c r="R7344" s="123">
        <v>70071100</v>
      </c>
      <c r="S7344" s="124" t="s">
        <v>8417</v>
      </c>
    </row>
    <row r="7345" spans="18:19" x14ac:dyDescent="0.25">
      <c r="R7345" s="123">
        <v>70071900</v>
      </c>
      <c r="S7345" s="124" t="s">
        <v>3707</v>
      </c>
    </row>
    <row r="7346" spans="18:19" x14ac:dyDescent="0.25">
      <c r="R7346" s="123">
        <v>70072100</v>
      </c>
      <c r="S7346" s="124" t="s">
        <v>8417</v>
      </c>
    </row>
    <row r="7347" spans="18:19" x14ac:dyDescent="0.25">
      <c r="R7347" s="123">
        <v>70072900</v>
      </c>
      <c r="S7347" s="124" t="s">
        <v>3707</v>
      </c>
    </row>
    <row r="7348" spans="18:19" x14ac:dyDescent="0.25">
      <c r="R7348" s="123">
        <v>70080000</v>
      </c>
      <c r="S7348" s="124" t="s">
        <v>8418</v>
      </c>
    </row>
    <row r="7349" spans="18:19" x14ac:dyDescent="0.25">
      <c r="R7349" s="123">
        <v>70091000</v>
      </c>
      <c r="S7349" s="124" t="s">
        <v>8419</v>
      </c>
    </row>
    <row r="7350" spans="18:19" x14ac:dyDescent="0.25">
      <c r="R7350" s="123">
        <v>70099100</v>
      </c>
      <c r="S7350" s="124" t="s">
        <v>8420</v>
      </c>
    </row>
    <row r="7351" spans="18:19" x14ac:dyDescent="0.25">
      <c r="R7351" s="123">
        <v>70099200</v>
      </c>
      <c r="S7351" s="124" t="s">
        <v>8421</v>
      </c>
    </row>
    <row r="7352" spans="18:19" x14ac:dyDescent="0.25">
      <c r="R7352" s="123">
        <v>70101000</v>
      </c>
      <c r="S7352" s="124" t="s">
        <v>8422</v>
      </c>
    </row>
    <row r="7353" spans="18:19" x14ac:dyDescent="0.25">
      <c r="R7353" s="123">
        <v>70102000</v>
      </c>
      <c r="S7353" s="124" t="s">
        <v>8423</v>
      </c>
    </row>
    <row r="7354" spans="18:19" x14ac:dyDescent="0.25">
      <c r="R7354" s="123">
        <v>7010901</v>
      </c>
      <c r="S7354" s="124" t="s">
        <v>8424</v>
      </c>
    </row>
    <row r="7355" spans="18:19" x14ac:dyDescent="0.25">
      <c r="R7355" s="123">
        <v>70109011</v>
      </c>
      <c r="S7355" s="124" t="s">
        <v>8425</v>
      </c>
    </row>
    <row r="7356" spans="18:19" x14ac:dyDescent="0.25">
      <c r="R7356" s="123">
        <v>70109012</v>
      </c>
      <c r="S7356" s="124" t="s">
        <v>8426</v>
      </c>
    </row>
    <row r="7357" spans="18:19" x14ac:dyDescent="0.25">
      <c r="R7357" s="123">
        <v>7010902</v>
      </c>
      <c r="S7357" s="124" t="s">
        <v>8427</v>
      </c>
    </row>
    <row r="7358" spans="18:19" x14ac:dyDescent="0.25">
      <c r="R7358" s="123">
        <v>70109021</v>
      </c>
      <c r="S7358" s="124" t="s">
        <v>8425</v>
      </c>
    </row>
    <row r="7359" spans="18:19" x14ac:dyDescent="0.25">
      <c r="R7359" s="123">
        <v>70109022</v>
      </c>
      <c r="S7359" s="124" t="s">
        <v>8426</v>
      </c>
    </row>
    <row r="7360" spans="18:19" x14ac:dyDescent="0.25">
      <c r="R7360" s="123">
        <v>70109090</v>
      </c>
      <c r="S7360" s="124" t="s">
        <v>3707</v>
      </c>
    </row>
    <row r="7361" spans="18:19" x14ac:dyDescent="0.25">
      <c r="R7361" s="123">
        <v>70111010</v>
      </c>
      <c r="S7361" s="124" t="s">
        <v>8428</v>
      </c>
    </row>
    <row r="7362" spans="18:19" x14ac:dyDescent="0.25">
      <c r="R7362" s="123">
        <v>7011102</v>
      </c>
      <c r="S7362" s="124" t="s">
        <v>8429</v>
      </c>
    </row>
    <row r="7363" spans="18:19" x14ac:dyDescent="0.25">
      <c r="R7363" s="123">
        <v>70111021</v>
      </c>
      <c r="S7363" s="124" t="s">
        <v>8430</v>
      </c>
    </row>
    <row r="7364" spans="18:19" x14ac:dyDescent="0.25">
      <c r="R7364" s="123">
        <v>70111029</v>
      </c>
      <c r="S7364" s="124" t="s">
        <v>3707</v>
      </c>
    </row>
    <row r="7365" spans="18:19" x14ac:dyDescent="0.25">
      <c r="R7365" s="123">
        <v>70111090</v>
      </c>
      <c r="S7365" s="124" t="s">
        <v>3707</v>
      </c>
    </row>
    <row r="7366" spans="18:19" x14ac:dyDescent="0.25">
      <c r="R7366" s="123">
        <v>70112000</v>
      </c>
      <c r="S7366" s="124" t="s">
        <v>8431</v>
      </c>
    </row>
    <row r="7367" spans="18:19" x14ac:dyDescent="0.25">
      <c r="R7367" s="123">
        <v>70119000</v>
      </c>
      <c r="S7367" s="124" t="s">
        <v>3707</v>
      </c>
    </row>
    <row r="7368" spans="18:19" x14ac:dyDescent="0.25">
      <c r="R7368" s="123">
        <v>70131000</v>
      </c>
      <c r="S7368" s="124" t="s">
        <v>8432</v>
      </c>
    </row>
    <row r="7369" spans="18:19" x14ac:dyDescent="0.25">
      <c r="R7369" s="123">
        <v>70132200</v>
      </c>
      <c r="S7369" s="124" t="s">
        <v>8433</v>
      </c>
    </row>
    <row r="7370" spans="18:19" x14ac:dyDescent="0.25">
      <c r="R7370" s="123">
        <v>70132800</v>
      </c>
      <c r="S7370" s="124" t="s">
        <v>3707</v>
      </c>
    </row>
    <row r="7371" spans="18:19" x14ac:dyDescent="0.25">
      <c r="R7371" s="123">
        <v>70133300</v>
      </c>
      <c r="S7371" s="124" t="s">
        <v>8433</v>
      </c>
    </row>
    <row r="7372" spans="18:19" x14ac:dyDescent="0.25">
      <c r="R7372" s="123">
        <v>70133700</v>
      </c>
      <c r="S7372" s="124" t="s">
        <v>3707</v>
      </c>
    </row>
    <row r="7373" spans="18:19" x14ac:dyDescent="0.25">
      <c r="R7373" s="123">
        <v>70134100</v>
      </c>
      <c r="S7373" s="124" t="s">
        <v>8433</v>
      </c>
    </row>
    <row r="7374" spans="18:19" x14ac:dyDescent="0.25">
      <c r="R7374" s="123">
        <v>70134210</v>
      </c>
      <c r="S7374" s="124" t="s">
        <v>8434</v>
      </c>
    </row>
    <row r="7375" spans="18:19" x14ac:dyDescent="0.25">
      <c r="R7375" s="123">
        <v>70134290</v>
      </c>
      <c r="S7375" s="124" t="s">
        <v>3707</v>
      </c>
    </row>
    <row r="7376" spans="18:19" x14ac:dyDescent="0.25">
      <c r="R7376" s="123">
        <v>70134900</v>
      </c>
      <c r="S7376" s="124" t="s">
        <v>3707</v>
      </c>
    </row>
    <row r="7377" spans="18:19" x14ac:dyDescent="0.25">
      <c r="R7377" s="123">
        <v>70139110</v>
      </c>
      <c r="S7377" s="124" t="s">
        <v>8435</v>
      </c>
    </row>
    <row r="7378" spans="18:19" x14ac:dyDescent="0.25">
      <c r="R7378" s="123">
        <v>70139190</v>
      </c>
      <c r="S7378" s="124" t="s">
        <v>3707</v>
      </c>
    </row>
    <row r="7379" spans="18:19" x14ac:dyDescent="0.25">
      <c r="R7379" s="123">
        <v>70139900</v>
      </c>
      <c r="S7379" s="124" t="s">
        <v>3707</v>
      </c>
    </row>
    <row r="7380" spans="18:19" x14ac:dyDescent="0.25">
      <c r="R7380" s="123">
        <v>70140000</v>
      </c>
      <c r="S7380" s="124" t="s">
        <v>8436</v>
      </c>
    </row>
    <row r="7381" spans="18:19" x14ac:dyDescent="0.25">
      <c r="R7381" s="123">
        <v>70151010</v>
      </c>
      <c r="S7381" s="124" t="s">
        <v>8437</v>
      </c>
    </row>
    <row r="7382" spans="18:19" x14ac:dyDescent="0.25">
      <c r="R7382" s="123">
        <v>7015109</v>
      </c>
      <c r="S7382" s="124" t="s">
        <v>3707</v>
      </c>
    </row>
    <row r="7383" spans="18:19" x14ac:dyDescent="0.25">
      <c r="R7383" s="123">
        <v>70151091</v>
      </c>
      <c r="S7383" s="124" t="s">
        <v>8438</v>
      </c>
    </row>
    <row r="7384" spans="18:19" x14ac:dyDescent="0.25">
      <c r="R7384" s="123">
        <v>70151092</v>
      </c>
      <c r="S7384" s="124" t="s">
        <v>8439</v>
      </c>
    </row>
    <row r="7385" spans="18:19" x14ac:dyDescent="0.25">
      <c r="R7385" s="123">
        <v>70159010</v>
      </c>
      <c r="S7385" s="124" t="s">
        <v>8440</v>
      </c>
    </row>
    <row r="7386" spans="18:19" x14ac:dyDescent="0.25">
      <c r="R7386" s="123">
        <v>70159020</v>
      </c>
      <c r="S7386" s="124" t="s">
        <v>8441</v>
      </c>
    </row>
    <row r="7387" spans="18:19" x14ac:dyDescent="0.25">
      <c r="R7387" s="123">
        <v>70159030</v>
      </c>
      <c r="S7387" s="124" t="s">
        <v>8442</v>
      </c>
    </row>
    <row r="7388" spans="18:19" x14ac:dyDescent="0.25">
      <c r="R7388" s="123">
        <v>70159090</v>
      </c>
      <c r="S7388" s="124" t="s">
        <v>3707</v>
      </c>
    </row>
    <row r="7389" spans="18:19" x14ac:dyDescent="0.25">
      <c r="R7389" s="123">
        <v>70161000</v>
      </c>
      <c r="S7389" s="124" t="s">
        <v>8443</v>
      </c>
    </row>
    <row r="7390" spans="18:19" x14ac:dyDescent="0.25">
      <c r="R7390" s="123">
        <v>70169000</v>
      </c>
      <c r="S7390" s="124" t="s">
        <v>3707</v>
      </c>
    </row>
    <row r="7391" spans="18:19" x14ac:dyDescent="0.25">
      <c r="R7391" s="123">
        <v>70171000</v>
      </c>
      <c r="S7391" s="124" t="s">
        <v>8444</v>
      </c>
    </row>
    <row r="7392" spans="18:19" x14ac:dyDescent="0.25">
      <c r="R7392" s="123">
        <v>70172000</v>
      </c>
      <c r="S7392" s="124" t="s">
        <v>8407</v>
      </c>
    </row>
    <row r="7393" spans="18:19" x14ac:dyDescent="0.25">
      <c r="R7393" s="123">
        <v>70179000</v>
      </c>
      <c r="S7393" s="124" t="s">
        <v>3707</v>
      </c>
    </row>
    <row r="7394" spans="18:19" x14ac:dyDescent="0.25">
      <c r="R7394" s="123">
        <v>70181010</v>
      </c>
      <c r="S7394" s="124" t="s">
        <v>8445</v>
      </c>
    </row>
    <row r="7395" spans="18:19" x14ac:dyDescent="0.25">
      <c r="R7395" s="123">
        <v>70181020</v>
      </c>
      <c r="S7395" s="124" t="s">
        <v>8446</v>
      </c>
    </row>
    <row r="7396" spans="18:19" x14ac:dyDescent="0.25">
      <c r="R7396" s="123">
        <v>70181090</v>
      </c>
      <c r="S7396" s="124" t="s">
        <v>3707</v>
      </c>
    </row>
    <row r="7397" spans="18:19" x14ac:dyDescent="0.25">
      <c r="R7397" s="123">
        <v>70182000</v>
      </c>
      <c r="S7397" s="124" t="s">
        <v>8447</v>
      </c>
    </row>
    <row r="7398" spans="18:19" x14ac:dyDescent="0.25">
      <c r="R7398" s="123">
        <v>70189000</v>
      </c>
      <c r="S7398" s="124" t="s">
        <v>3707</v>
      </c>
    </row>
    <row r="7399" spans="18:19" x14ac:dyDescent="0.25">
      <c r="R7399" s="123">
        <v>70191100</v>
      </c>
      <c r="S7399" s="124" t="s">
        <v>8448</v>
      </c>
    </row>
    <row r="7400" spans="18:19" x14ac:dyDescent="0.25">
      <c r="R7400" s="123">
        <v>70191210</v>
      </c>
      <c r="S7400" s="124" t="s">
        <v>8449</v>
      </c>
    </row>
    <row r="7401" spans="18:19" x14ac:dyDescent="0.25">
      <c r="R7401" s="123">
        <v>70191290</v>
      </c>
      <c r="S7401" s="124" t="s">
        <v>4329</v>
      </c>
    </row>
    <row r="7402" spans="18:19" x14ac:dyDescent="0.25">
      <c r="R7402" s="123">
        <v>70191900</v>
      </c>
      <c r="S7402" s="124" t="s">
        <v>3707</v>
      </c>
    </row>
    <row r="7403" spans="18:19" x14ac:dyDescent="0.25">
      <c r="R7403" s="123">
        <v>70193100</v>
      </c>
      <c r="S7403" s="124" t="s">
        <v>8450</v>
      </c>
    </row>
    <row r="7404" spans="18:19" x14ac:dyDescent="0.25">
      <c r="R7404" s="123">
        <v>70193200</v>
      </c>
      <c r="S7404" s="124" t="s">
        <v>8451</v>
      </c>
    </row>
    <row r="7405" spans="18:19" x14ac:dyDescent="0.25">
      <c r="R7405" s="123">
        <v>70193900</v>
      </c>
      <c r="S7405" s="124" t="s">
        <v>3707</v>
      </c>
    </row>
    <row r="7406" spans="18:19" x14ac:dyDescent="0.25">
      <c r="R7406" s="123">
        <v>70194000</v>
      </c>
      <c r="S7406" s="124" t="s">
        <v>8452</v>
      </c>
    </row>
    <row r="7407" spans="18:19" x14ac:dyDescent="0.25">
      <c r="R7407" s="123">
        <v>70195100</v>
      </c>
      <c r="S7407" s="124" t="s">
        <v>8453</v>
      </c>
    </row>
    <row r="7408" spans="18:19" x14ac:dyDescent="0.25">
      <c r="R7408" s="123">
        <v>70195210</v>
      </c>
      <c r="S7408" s="124" t="s">
        <v>8454</v>
      </c>
    </row>
    <row r="7409" spans="18:19" x14ac:dyDescent="0.25">
      <c r="R7409" s="123">
        <v>70195290</v>
      </c>
      <c r="S7409" s="124" t="s">
        <v>3707</v>
      </c>
    </row>
    <row r="7410" spans="18:19" x14ac:dyDescent="0.25">
      <c r="R7410" s="123">
        <v>70195900</v>
      </c>
      <c r="S7410" s="124" t="s">
        <v>3707</v>
      </c>
    </row>
    <row r="7411" spans="18:19" x14ac:dyDescent="0.25">
      <c r="R7411" s="123">
        <v>70199010</v>
      </c>
      <c r="S7411" s="124" t="s">
        <v>8455</v>
      </c>
    </row>
    <row r="7412" spans="18:19" x14ac:dyDescent="0.25">
      <c r="R7412" s="123">
        <v>70199090</v>
      </c>
      <c r="S7412" s="124" t="s">
        <v>4329</v>
      </c>
    </row>
    <row r="7413" spans="18:19" x14ac:dyDescent="0.25">
      <c r="R7413" s="123">
        <v>70200010</v>
      </c>
      <c r="S7413" s="124" t="s">
        <v>8456</v>
      </c>
    </row>
    <row r="7414" spans="18:19" x14ac:dyDescent="0.25">
      <c r="R7414" s="123">
        <v>70200090</v>
      </c>
      <c r="S7414" s="124" t="s">
        <v>4329</v>
      </c>
    </row>
    <row r="7415" spans="18:19" x14ac:dyDescent="0.25">
      <c r="R7415" s="123">
        <v>71011000</v>
      </c>
      <c r="S7415" s="124" t="s">
        <v>8457</v>
      </c>
    </row>
    <row r="7416" spans="18:19" x14ac:dyDescent="0.25">
      <c r="R7416" s="123">
        <v>71012100</v>
      </c>
      <c r="S7416" s="124" t="s">
        <v>4737</v>
      </c>
    </row>
    <row r="7417" spans="18:19" x14ac:dyDescent="0.25">
      <c r="R7417" s="123">
        <v>71012200</v>
      </c>
      <c r="S7417" s="124" t="s">
        <v>8458</v>
      </c>
    </row>
    <row r="7418" spans="18:19" x14ac:dyDescent="0.25">
      <c r="R7418" s="123">
        <v>71021000</v>
      </c>
      <c r="S7418" s="124" t="s">
        <v>8459</v>
      </c>
    </row>
    <row r="7419" spans="18:19" x14ac:dyDescent="0.25">
      <c r="R7419" s="123">
        <v>71022100</v>
      </c>
      <c r="S7419" s="124" t="s">
        <v>8460</v>
      </c>
    </row>
    <row r="7420" spans="18:19" x14ac:dyDescent="0.25">
      <c r="R7420" s="123">
        <v>71022900</v>
      </c>
      <c r="S7420" s="124" t="s">
        <v>3707</v>
      </c>
    </row>
    <row r="7421" spans="18:19" x14ac:dyDescent="0.25">
      <c r="R7421" s="123">
        <v>71023100</v>
      </c>
      <c r="S7421" s="124" t="s">
        <v>8460</v>
      </c>
    </row>
    <row r="7422" spans="18:19" x14ac:dyDescent="0.25">
      <c r="R7422" s="123">
        <v>71023900</v>
      </c>
      <c r="S7422" s="124" t="s">
        <v>3707</v>
      </c>
    </row>
    <row r="7423" spans="18:19" x14ac:dyDescent="0.25">
      <c r="R7423" s="123">
        <v>71031000</v>
      </c>
      <c r="S7423" s="124" t="s">
        <v>8461</v>
      </c>
    </row>
    <row r="7424" spans="18:19" x14ac:dyDescent="0.25">
      <c r="R7424" s="123">
        <v>71039100</v>
      </c>
      <c r="S7424" s="124" t="s">
        <v>8462</v>
      </c>
    </row>
    <row r="7425" spans="18:19" x14ac:dyDescent="0.25">
      <c r="R7425" s="123">
        <v>71039900</v>
      </c>
      <c r="S7425" s="124" t="s">
        <v>4329</v>
      </c>
    </row>
    <row r="7426" spans="18:19" x14ac:dyDescent="0.25">
      <c r="R7426" s="123">
        <v>71041000</v>
      </c>
      <c r="S7426" s="124" t="s">
        <v>8463</v>
      </c>
    </row>
    <row r="7427" spans="18:19" x14ac:dyDescent="0.25">
      <c r="R7427" s="123">
        <v>71042010</v>
      </c>
      <c r="S7427" s="124" t="s">
        <v>8464</v>
      </c>
    </row>
    <row r="7428" spans="18:19" x14ac:dyDescent="0.25">
      <c r="R7428" s="123">
        <v>71042090</v>
      </c>
      <c r="S7428" s="124" t="s">
        <v>4329</v>
      </c>
    </row>
    <row r="7429" spans="18:19" x14ac:dyDescent="0.25">
      <c r="R7429" s="123">
        <v>71049000</v>
      </c>
      <c r="S7429" s="124" t="s">
        <v>4329</v>
      </c>
    </row>
    <row r="7430" spans="18:19" x14ac:dyDescent="0.25">
      <c r="R7430" s="123">
        <v>71051000</v>
      </c>
      <c r="S7430" s="124" t="s">
        <v>8465</v>
      </c>
    </row>
    <row r="7431" spans="18:19" x14ac:dyDescent="0.25">
      <c r="R7431" s="123">
        <v>71059000</v>
      </c>
      <c r="S7431" s="124" t="s">
        <v>3707</v>
      </c>
    </row>
    <row r="7432" spans="18:19" x14ac:dyDescent="0.25">
      <c r="R7432" s="123">
        <v>71061000</v>
      </c>
      <c r="S7432" s="124" t="s">
        <v>8466</v>
      </c>
    </row>
    <row r="7433" spans="18:19" x14ac:dyDescent="0.25">
      <c r="R7433" s="123">
        <v>71069100</v>
      </c>
      <c r="S7433" s="124" t="s">
        <v>8467</v>
      </c>
    </row>
    <row r="7434" spans="18:19" x14ac:dyDescent="0.25">
      <c r="R7434" s="123">
        <v>71069210</v>
      </c>
      <c r="S7434" s="124" t="s">
        <v>8468</v>
      </c>
    </row>
    <row r="7435" spans="18:19" x14ac:dyDescent="0.25">
      <c r="R7435" s="123">
        <v>71069220</v>
      </c>
      <c r="S7435" s="124" t="s">
        <v>8469</v>
      </c>
    </row>
    <row r="7436" spans="18:19" x14ac:dyDescent="0.25">
      <c r="R7436" s="123">
        <v>71069290</v>
      </c>
      <c r="S7436" s="124" t="s">
        <v>4329</v>
      </c>
    </row>
    <row r="7437" spans="18:19" x14ac:dyDescent="0.25">
      <c r="R7437" s="123">
        <v>71070000</v>
      </c>
      <c r="S7437" s="124" t="s">
        <v>8470</v>
      </c>
    </row>
    <row r="7438" spans="18:19" x14ac:dyDescent="0.25">
      <c r="R7438" s="123">
        <v>71081100</v>
      </c>
      <c r="S7438" s="124" t="s">
        <v>8466</v>
      </c>
    </row>
    <row r="7439" spans="18:19" x14ac:dyDescent="0.25">
      <c r="R7439" s="123">
        <v>71081210</v>
      </c>
      <c r="S7439" s="124" t="s">
        <v>8471</v>
      </c>
    </row>
    <row r="7440" spans="18:19" x14ac:dyDescent="0.25">
      <c r="R7440" s="123">
        <v>71081290</v>
      </c>
      <c r="S7440" s="124" t="s">
        <v>4329</v>
      </c>
    </row>
    <row r="7441" spans="18:19" x14ac:dyDescent="0.25">
      <c r="R7441" s="123">
        <v>71081310</v>
      </c>
      <c r="S7441" s="124" t="s">
        <v>8468</v>
      </c>
    </row>
    <row r="7442" spans="18:19" x14ac:dyDescent="0.25">
      <c r="R7442" s="123">
        <v>71081390</v>
      </c>
      <c r="S7442" s="124" t="s">
        <v>3707</v>
      </c>
    </row>
    <row r="7443" spans="18:19" x14ac:dyDescent="0.25">
      <c r="R7443" s="123">
        <v>71082000</v>
      </c>
      <c r="S7443" s="124" t="s">
        <v>8472</v>
      </c>
    </row>
    <row r="7444" spans="18:19" x14ac:dyDescent="0.25">
      <c r="R7444" s="123">
        <v>71090000</v>
      </c>
      <c r="S7444" s="124" t="s">
        <v>8473</v>
      </c>
    </row>
    <row r="7445" spans="18:19" x14ac:dyDescent="0.25">
      <c r="R7445" s="123">
        <v>71101100</v>
      </c>
      <c r="S7445" s="124" t="s">
        <v>8474</v>
      </c>
    </row>
    <row r="7446" spans="18:19" x14ac:dyDescent="0.25">
      <c r="R7446" s="123">
        <v>71101910</v>
      </c>
      <c r="S7446" s="124" t="s">
        <v>8468</v>
      </c>
    </row>
    <row r="7447" spans="18:19" x14ac:dyDescent="0.25">
      <c r="R7447" s="123">
        <v>71101990</v>
      </c>
      <c r="S7447" s="124" t="s">
        <v>4329</v>
      </c>
    </row>
    <row r="7448" spans="18:19" x14ac:dyDescent="0.25">
      <c r="R7448" s="123">
        <v>71102100</v>
      </c>
      <c r="S7448" s="124" t="s">
        <v>8474</v>
      </c>
    </row>
    <row r="7449" spans="18:19" x14ac:dyDescent="0.25">
      <c r="R7449" s="123">
        <v>71102900</v>
      </c>
      <c r="S7449" s="124" t="s">
        <v>4329</v>
      </c>
    </row>
    <row r="7450" spans="18:19" x14ac:dyDescent="0.25">
      <c r="R7450" s="123">
        <v>71103100</v>
      </c>
      <c r="S7450" s="124" t="s">
        <v>8474</v>
      </c>
    </row>
    <row r="7451" spans="18:19" x14ac:dyDescent="0.25">
      <c r="R7451" s="123">
        <v>71103900</v>
      </c>
      <c r="S7451" s="124" t="s">
        <v>4329</v>
      </c>
    </row>
    <row r="7452" spans="18:19" x14ac:dyDescent="0.25">
      <c r="R7452" s="123">
        <v>71104100</v>
      </c>
      <c r="S7452" s="124" t="s">
        <v>8474</v>
      </c>
    </row>
    <row r="7453" spans="18:19" x14ac:dyDescent="0.25">
      <c r="R7453" s="123">
        <v>71104900</v>
      </c>
      <c r="S7453" s="124" t="s">
        <v>4329</v>
      </c>
    </row>
    <row r="7454" spans="18:19" x14ac:dyDescent="0.25">
      <c r="R7454" s="123">
        <v>71110000</v>
      </c>
      <c r="S7454" s="124" t="s">
        <v>8475</v>
      </c>
    </row>
    <row r="7455" spans="18:19" x14ac:dyDescent="0.25">
      <c r="R7455" s="123">
        <v>71123010</v>
      </c>
      <c r="S7455" s="124" t="s">
        <v>8476</v>
      </c>
    </row>
    <row r="7456" spans="18:19" x14ac:dyDescent="0.25">
      <c r="R7456" s="123">
        <v>71123020</v>
      </c>
      <c r="S7456" s="124" t="s">
        <v>8477</v>
      </c>
    </row>
    <row r="7457" spans="18:19" x14ac:dyDescent="0.25">
      <c r="R7457" s="123">
        <v>71123090</v>
      </c>
      <c r="S7457" s="124" t="s">
        <v>3707</v>
      </c>
    </row>
    <row r="7458" spans="18:19" x14ac:dyDescent="0.25">
      <c r="R7458" s="123">
        <v>71129100</v>
      </c>
      <c r="S7458" s="124" t="s">
        <v>8478</v>
      </c>
    </row>
    <row r="7459" spans="18:19" x14ac:dyDescent="0.25">
      <c r="R7459" s="123">
        <v>71129200</v>
      </c>
      <c r="S7459" s="124" t="s">
        <v>8479</v>
      </c>
    </row>
    <row r="7460" spans="18:19" x14ac:dyDescent="0.25">
      <c r="R7460" s="123">
        <v>71129900</v>
      </c>
      <c r="S7460" s="124" t="s">
        <v>3707</v>
      </c>
    </row>
    <row r="7461" spans="18:19" x14ac:dyDescent="0.25">
      <c r="R7461" s="123">
        <v>71131100</v>
      </c>
      <c r="S7461" s="124" t="s">
        <v>8480</v>
      </c>
    </row>
    <row r="7462" spans="18:19" x14ac:dyDescent="0.25">
      <c r="R7462" s="123">
        <v>71131900</v>
      </c>
      <c r="S7462" s="124" t="s">
        <v>8481</v>
      </c>
    </row>
    <row r="7463" spans="18:19" x14ac:dyDescent="0.25">
      <c r="R7463" s="123">
        <v>71132000</v>
      </c>
      <c r="S7463" s="124" t="s">
        <v>8482</v>
      </c>
    </row>
    <row r="7464" spans="18:19" x14ac:dyDescent="0.25">
      <c r="R7464" s="123">
        <v>71141100</v>
      </c>
      <c r="S7464" s="124" t="s">
        <v>8480</v>
      </c>
    </row>
    <row r="7465" spans="18:19" x14ac:dyDescent="0.25">
      <c r="R7465" s="123">
        <v>71141900</v>
      </c>
      <c r="S7465" s="124" t="s">
        <v>8481</v>
      </c>
    </row>
    <row r="7466" spans="18:19" x14ac:dyDescent="0.25">
      <c r="R7466" s="123">
        <v>71142000</v>
      </c>
      <c r="S7466" s="124" t="s">
        <v>8482</v>
      </c>
    </row>
    <row r="7467" spans="18:19" x14ac:dyDescent="0.25">
      <c r="R7467" s="123">
        <v>71151000</v>
      </c>
      <c r="S7467" s="124" t="s">
        <v>8483</v>
      </c>
    </row>
    <row r="7468" spans="18:19" x14ac:dyDescent="0.25">
      <c r="R7468" s="123">
        <v>71159000</v>
      </c>
      <c r="S7468" s="124" t="s">
        <v>4329</v>
      </c>
    </row>
    <row r="7469" spans="18:19" x14ac:dyDescent="0.25">
      <c r="R7469" s="123">
        <v>71161000</v>
      </c>
      <c r="S7469" s="124" t="s">
        <v>8484</v>
      </c>
    </row>
    <row r="7470" spans="18:19" x14ac:dyDescent="0.25">
      <c r="R7470" s="123">
        <v>71162010</v>
      </c>
      <c r="S7470" s="124" t="s">
        <v>8485</v>
      </c>
    </row>
    <row r="7471" spans="18:19" x14ac:dyDescent="0.25">
      <c r="R7471" s="123">
        <v>71162020</v>
      </c>
      <c r="S7471" s="124" t="s">
        <v>8486</v>
      </c>
    </row>
    <row r="7472" spans="18:19" x14ac:dyDescent="0.25">
      <c r="R7472" s="123">
        <v>71162090</v>
      </c>
      <c r="S7472" s="124" t="s">
        <v>4329</v>
      </c>
    </row>
    <row r="7473" spans="18:19" x14ac:dyDescent="0.25">
      <c r="R7473" s="123">
        <v>71171100</v>
      </c>
      <c r="S7473" s="124" t="s">
        <v>8487</v>
      </c>
    </row>
    <row r="7474" spans="18:19" x14ac:dyDescent="0.25">
      <c r="R7474" s="123">
        <v>71171900</v>
      </c>
      <c r="S7474" s="124" t="s">
        <v>4329</v>
      </c>
    </row>
    <row r="7475" spans="18:19" x14ac:dyDescent="0.25">
      <c r="R7475" s="123">
        <v>71179000</v>
      </c>
      <c r="S7475" s="124" t="s">
        <v>4329</v>
      </c>
    </row>
    <row r="7476" spans="18:19" x14ac:dyDescent="0.25">
      <c r="R7476" s="123">
        <v>71181010</v>
      </c>
      <c r="S7476" s="124" t="s">
        <v>8488</v>
      </c>
    </row>
    <row r="7477" spans="18:19" x14ac:dyDescent="0.25">
      <c r="R7477" s="123">
        <v>71181090</v>
      </c>
      <c r="S7477" s="124" t="s">
        <v>4329</v>
      </c>
    </row>
    <row r="7478" spans="18:19" x14ac:dyDescent="0.25">
      <c r="R7478" s="123">
        <v>71189000</v>
      </c>
      <c r="S7478" s="124" t="s">
        <v>4329</v>
      </c>
    </row>
    <row r="7479" spans="18:19" x14ac:dyDescent="0.25">
      <c r="R7479" s="123">
        <v>72011000</v>
      </c>
      <c r="S7479" s="124" t="s">
        <v>8489</v>
      </c>
    </row>
    <row r="7480" spans="18:19" x14ac:dyDescent="0.25">
      <c r="R7480" s="123">
        <v>72012000</v>
      </c>
      <c r="S7480" s="124" t="s">
        <v>8490</v>
      </c>
    </row>
    <row r="7481" spans="18:19" x14ac:dyDescent="0.25">
      <c r="R7481" s="123">
        <v>72015000</v>
      </c>
      <c r="S7481" s="124" t="s">
        <v>8491</v>
      </c>
    </row>
    <row r="7482" spans="18:19" x14ac:dyDescent="0.25">
      <c r="R7482" s="123">
        <v>72021100</v>
      </c>
      <c r="S7482" s="124" t="s">
        <v>8492</v>
      </c>
    </row>
    <row r="7483" spans="18:19" x14ac:dyDescent="0.25">
      <c r="R7483" s="123">
        <v>72021900</v>
      </c>
      <c r="S7483" s="124" t="s">
        <v>4329</v>
      </c>
    </row>
    <row r="7484" spans="18:19" x14ac:dyDescent="0.25">
      <c r="R7484" s="123">
        <v>72022100</v>
      </c>
      <c r="S7484" s="124" t="s">
        <v>8493</v>
      </c>
    </row>
    <row r="7485" spans="18:19" x14ac:dyDescent="0.25">
      <c r="R7485" s="123">
        <v>72022900</v>
      </c>
      <c r="S7485" s="124" t="s">
        <v>4329</v>
      </c>
    </row>
    <row r="7486" spans="18:19" x14ac:dyDescent="0.25">
      <c r="R7486" s="123">
        <v>72023000</v>
      </c>
      <c r="S7486" s="124" t="s">
        <v>8494</v>
      </c>
    </row>
    <row r="7487" spans="18:19" x14ac:dyDescent="0.25">
      <c r="R7487" s="123">
        <v>72024100</v>
      </c>
      <c r="S7487" s="124" t="s">
        <v>8495</v>
      </c>
    </row>
    <row r="7488" spans="18:19" x14ac:dyDescent="0.25">
      <c r="R7488" s="123">
        <v>72024900</v>
      </c>
      <c r="S7488" s="124" t="s">
        <v>4329</v>
      </c>
    </row>
    <row r="7489" spans="18:19" x14ac:dyDescent="0.25">
      <c r="R7489" s="123">
        <v>72025000</v>
      </c>
      <c r="S7489" s="124" t="s">
        <v>8496</v>
      </c>
    </row>
    <row r="7490" spans="18:19" x14ac:dyDescent="0.25">
      <c r="R7490" s="123">
        <v>72026000</v>
      </c>
      <c r="S7490" s="124" t="s">
        <v>8497</v>
      </c>
    </row>
    <row r="7491" spans="18:19" x14ac:dyDescent="0.25">
      <c r="R7491" s="123">
        <v>72027000</v>
      </c>
      <c r="S7491" s="124" t="s">
        <v>8498</v>
      </c>
    </row>
    <row r="7492" spans="18:19" x14ac:dyDescent="0.25">
      <c r="R7492" s="123">
        <v>72028000</v>
      </c>
      <c r="S7492" s="124" t="s">
        <v>8499</v>
      </c>
    </row>
    <row r="7493" spans="18:19" x14ac:dyDescent="0.25">
      <c r="R7493" s="123">
        <v>72029100</v>
      </c>
      <c r="S7493" s="124" t="s">
        <v>8500</v>
      </c>
    </row>
    <row r="7494" spans="18:19" x14ac:dyDescent="0.25">
      <c r="R7494" s="123">
        <v>72029200</v>
      </c>
      <c r="S7494" s="124" t="s">
        <v>8501</v>
      </c>
    </row>
    <row r="7495" spans="18:19" x14ac:dyDescent="0.25">
      <c r="R7495" s="123">
        <v>72029300</v>
      </c>
      <c r="S7495" s="124" t="s">
        <v>8502</v>
      </c>
    </row>
    <row r="7496" spans="18:19" x14ac:dyDescent="0.25">
      <c r="R7496" s="123">
        <v>72029910</v>
      </c>
      <c r="S7496" s="124" t="s">
        <v>8503</v>
      </c>
    </row>
    <row r="7497" spans="18:19" x14ac:dyDescent="0.25">
      <c r="R7497" s="123">
        <v>72029990</v>
      </c>
      <c r="S7497" s="124" t="s">
        <v>4329</v>
      </c>
    </row>
    <row r="7498" spans="18:19" x14ac:dyDescent="0.25">
      <c r="R7498" s="123">
        <v>72031000</v>
      </c>
      <c r="S7498" s="124" t="s">
        <v>8504</v>
      </c>
    </row>
    <row r="7499" spans="18:19" x14ac:dyDescent="0.25">
      <c r="R7499" s="123">
        <v>72039000</v>
      </c>
      <c r="S7499" s="124" t="s">
        <v>3707</v>
      </c>
    </row>
    <row r="7500" spans="18:19" x14ac:dyDescent="0.25">
      <c r="R7500" s="123">
        <v>72041000</v>
      </c>
      <c r="S7500" s="124" t="s">
        <v>8505</v>
      </c>
    </row>
    <row r="7501" spans="18:19" x14ac:dyDescent="0.25">
      <c r="R7501" s="123">
        <v>72042100</v>
      </c>
      <c r="S7501" s="124" t="s">
        <v>8506</v>
      </c>
    </row>
    <row r="7502" spans="18:19" x14ac:dyDescent="0.25">
      <c r="R7502" s="123">
        <v>72042900</v>
      </c>
      <c r="S7502" s="124" t="s">
        <v>3707</v>
      </c>
    </row>
    <row r="7503" spans="18:19" x14ac:dyDescent="0.25">
      <c r="R7503" s="123">
        <v>72043000</v>
      </c>
      <c r="S7503" s="124" t="s">
        <v>8507</v>
      </c>
    </row>
    <row r="7504" spans="18:19" x14ac:dyDescent="0.25">
      <c r="R7504" s="123">
        <v>72044100</v>
      </c>
      <c r="S7504" s="124" t="s">
        <v>8508</v>
      </c>
    </row>
    <row r="7505" spans="18:19" x14ac:dyDescent="0.25">
      <c r="R7505" s="123">
        <v>72044900</v>
      </c>
      <c r="S7505" s="124" t="s">
        <v>3707</v>
      </c>
    </row>
    <row r="7506" spans="18:19" x14ac:dyDescent="0.25">
      <c r="R7506" s="123">
        <v>72045000</v>
      </c>
      <c r="S7506" s="124" t="s">
        <v>8509</v>
      </c>
    </row>
    <row r="7507" spans="18:19" x14ac:dyDescent="0.25">
      <c r="R7507" s="123">
        <v>72051000</v>
      </c>
      <c r="S7507" s="124" t="s">
        <v>8510</v>
      </c>
    </row>
    <row r="7508" spans="18:19" x14ac:dyDescent="0.25">
      <c r="R7508" s="123">
        <v>72052100</v>
      </c>
      <c r="S7508" s="124" t="s">
        <v>8511</v>
      </c>
    </row>
    <row r="7509" spans="18:19" x14ac:dyDescent="0.25">
      <c r="R7509" s="123">
        <v>72052910</v>
      </c>
      <c r="S7509" s="124" t="s">
        <v>8512</v>
      </c>
    </row>
    <row r="7510" spans="18:19" x14ac:dyDescent="0.25">
      <c r="R7510" s="123">
        <v>72052920</v>
      </c>
      <c r="S7510" s="124" t="s">
        <v>8513</v>
      </c>
    </row>
    <row r="7511" spans="18:19" x14ac:dyDescent="0.25">
      <c r="R7511" s="123">
        <v>72052990</v>
      </c>
      <c r="S7511" s="124" t="s">
        <v>3707</v>
      </c>
    </row>
    <row r="7512" spans="18:19" x14ac:dyDescent="0.25">
      <c r="R7512" s="123">
        <v>72061000</v>
      </c>
      <c r="S7512" s="124" t="s">
        <v>8514</v>
      </c>
    </row>
    <row r="7513" spans="18:19" x14ac:dyDescent="0.25">
      <c r="R7513" s="123">
        <v>72069000</v>
      </c>
      <c r="S7513" s="124" t="s">
        <v>3707</v>
      </c>
    </row>
    <row r="7514" spans="18:19" x14ac:dyDescent="0.25">
      <c r="R7514" s="123">
        <v>72071110</v>
      </c>
      <c r="S7514" s="124" t="s">
        <v>8515</v>
      </c>
    </row>
    <row r="7515" spans="18:19" x14ac:dyDescent="0.25">
      <c r="R7515" s="123">
        <v>72071190</v>
      </c>
      <c r="S7515" s="124" t="s">
        <v>3707</v>
      </c>
    </row>
    <row r="7516" spans="18:19" x14ac:dyDescent="0.25">
      <c r="R7516" s="123">
        <v>72071200</v>
      </c>
      <c r="S7516" s="124" t="s">
        <v>8516</v>
      </c>
    </row>
    <row r="7517" spans="18:19" x14ac:dyDescent="0.25">
      <c r="R7517" s="123">
        <v>72071900</v>
      </c>
      <c r="S7517" s="124" t="s">
        <v>3707</v>
      </c>
    </row>
    <row r="7518" spans="18:19" x14ac:dyDescent="0.25">
      <c r="R7518" s="123">
        <v>72072000</v>
      </c>
      <c r="S7518" s="124" t="s">
        <v>8517</v>
      </c>
    </row>
    <row r="7519" spans="18:19" x14ac:dyDescent="0.25">
      <c r="R7519" s="123">
        <v>72081000</v>
      </c>
      <c r="S7519" s="124" t="s">
        <v>8518</v>
      </c>
    </row>
    <row r="7520" spans="18:19" x14ac:dyDescent="0.25">
      <c r="R7520" s="123">
        <v>72082500</v>
      </c>
      <c r="S7520" s="124" t="s">
        <v>8519</v>
      </c>
    </row>
    <row r="7521" spans="18:19" x14ac:dyDescent="0.25">
      <c r="R7521" s="123">
        <v>72082610</v>
      </c>
      <c r="S7521" s="124" t="s">
        <v>8520</v>
      </c>
    </row>
    <row r="7522" spans="18:19" x14ac:dyDescent="0.25">
      <c r="R7522" s="123">
        <v>72082690</v>
      </c>
      <c r="S7522" s="124" t="s">
        <v>3707</v>
      </c>
    </row>
    <row r="7523" spans="18:19" x14ac:dyDescent="0.25">
      <c r="R7523" s="123">
        <v>72082710</v>
      </c>
      <c r="S7523" s="124" t="s">
        <v>8521</v>
      </c>
    </row>
    <row r="7524" spans="18:19" x14ac:dyDescent="0.25">
      <c r="R7524" s="123">
        <v>72082790</v>
      </c>
      <c r="S7524" s="124" t="s">
        <v>3707</v>
      </c>
    </row>
    <row r="7525" spans="18:19" x14ac:dyDescent="0.25">
      <c r="R7525" s="123">
        <v>72083610</v>
      </c>
      <c r="S7525" s="124" t="s">
        <v>8520</v>
      </c>
    </row>
    <row r="7526" spans="18:19" x14ac:dyDescent="0.25">
      <c r="R7526" s="123">
        <v>72083690</v>
      </c>
      <c r="S7526" s="124" t="s">
        <v>3707</v>
      </c>
    </row>
    <row r="7527" spans="18:19" x14ac:dyDescent="0.25">
      <c r="R7527" s="123">
        <v>72083700</v>
      </c>
      <c r="S7527" s="124" t="s">
        <v>8522</v>
      </c>
    </row>
    <row r="7528" spans="18:19" x14ac:dyDescent="0.25">
      <c r="R7528" s="123">
        <v>72083810</v>
      </c>
      <c r="S7528" s="124" t="s">
        <v>8520</v>
      </c>
    </row>
    <row r="7529" spans="18:19" x14ac:dyDescent="0.25">
      <c r="R7529" s="123">
        <v>72083890</v>
      </c>
      <c r="S7529" s="124" t="s">
        <v>3707</v>
      </c>
    </row>
    <row r="7530" spans="18:19" x14ac:dyDescent="0.25">
      <c r="R7530" s="123">
        <v>72083910</v>
      </c>
      <c r="S7530" s="124" t="s">
        <v>8521</v>
      </c>
    </row>
    <row r="7531" spans="18:19" x14ac:dyDescent="0.25">
      <c r="R7531" s="123">
        <v>72083990</v>
      </c>
      <c r="S7531" s="124" t="s">
        <v>3707</v>
      </c>
    </row>
    <row r="7532" spans="18:19" x14ac:dyDescent="0.25">
      <c r="R7532" s="123">
        <v>72084000</v>
      </c>
      <c r="S7532" s="124" t="s">
        <v>8523</v>
      </c>
    </row>
    <row r="7533" spans="18:19" x14ac:dyDescent="0.25">
      <c r="R7533" s="123">
        <v>72085100</v>
      </c>
      <c r="S7533" s="124" t="s">
        <v>8524</v>
      </c>
    </row>
    <row r="7534" spans="18:19" x14ac:dyDescent="0.25">
      <c r="R7534" s="123">
        <v>72085200</v>
      </c>
      <c r="S7534" s="124" t="s">
        <v>8522</v>
      </c>
    </row>
    <row r="7535" spans="18:19" x14ac:dyDescent="0.25">
      <c r="R7535" s="123">
        <v>72085300</v>
      </c>
      <c r="S7535" s="124" t="s">
        <v>8525</v>
      </c>
    </row>
    <row r="7536" spans="18:19" x14ac:dyDescent="0.25">
      <c r="R7536" s="123">
        <v>72085400</v>
      </c>
      <c r="S7536" s="124" t="s">
        <v>8526</v>
      </c>
    </row>
    <row r="7537" spans="18:19" x14ac:dyDescent="0.25">
      <c r="R7537" s="123">
        <v>72089000</v>
      </c>
      <c r="S7537" s="124" t="s">
        <v>3707</v>
      </c>
    </row>
    <row r="7538" spans="18:19" x14ac:dyDescent="0.25">
      <c r="R7538" s="123">
        <v>72091500</v>
      </c>
      <c r="S7538" s="124" t="s">
        <v>8527</v>
      </c>
    </row>
    <row r="7539" spans="18:19" x14ac:dyDescent="0.25">
      <c r="R7539" s="123">
        <v>72091600</v>
      </c>
      <c r="S7539" s="124" t="s">
        <v>8528</v>
      </c>
    </row>
    <row r="7540" spans="18:19" x14ac:dyDescent="0.25">
      <c r="R7540" s="123">
        <v>72091700</v>
      </c>
      <c r="S7540" s="124" t="s">
        <v>8529</v>
      </c>
    </row>
    <row r="7541" spans="18:19" x14ac:dyDescent="0.25">
      <c r="R7541" s="123">
        <v>72091800</v>
      </c>
      <c r="S7541" s="124" t="s">
        <v>8530</v>
      </c>
    </row>
    <row r="7542" spans="18:19" x14ac:dyDescent="0.25">
      <c r="R7542" s="123">
        <v>72092500</v>
      </c>
      <c r="S7542" s="124" t="s">
        <v>8527</v>
      </c>
    </row>
    <row r="7543" spans="18:19" x14ac:dyDescent="0.25">
      <c r="R7543" s="123">
        <v>72092600</v>
      </c>
      <c r="S7543" s="124" t="s">
        <v>8528</v>
      </c>
    </row>
    <row r="7544" spans="18:19" x14ac:dyDescent="0.25">
      <c r="R7544" s="123">
        <v>72092700</v>
      </c>
      <c r="S7544" s="124" t="s">
        <v>8529</v>
      </c>
    </row>
    <row r="7545" spans="18:19" x14ac:dyDescent="0.25">
      <c r="R7545" s="123">
        <v>72092800</v>
      </c>
      <c r="S7545" s="124" t="s">
        <v>8530</v>
      </c>
    </row>
    <row r="7546" spans="18:19" x14ac:dyDescent="0.25">
      <c r="R7546" s="123">
        <v>72099000</v>
      </c>
      <c r="S7546" s="124" t="s">
        <v>3707</v>
      </c>
    </row>
    <row r="7547" spans="18:19" x14ac:dyDescent="0.25">
      <c r="R7547" s="123">
        <v>72101100</v>
      </c>
      <c r="S7547" s="124" t="s">
        <v>8531</v>
      </c>
    </row>
    <row r="7548" spans="18:19" x14ac:dyDescent="0.25">
      <c r="R7548" s="123">
        <v>72101200</v>
      </c>
      <c r="S7548" s="124" t="s">
        <v>8530</v>
      </c>
    </row>
    <row r="7549" spans="18:19" x14ac:dyDescent="0.25">
      <c r="R7549" s="123">
        <v>72102000</v>
      </c>
      <c r="S7549" s="124" t="s">
        <v>8532</v>
      </c>
    </row>
    <row r="7550" spans="18:19" x14ac:dyDescent="0.25">
      <c r="R7550" s="123">
        <v>72103010</v>
      </c>
      <c r="S7550" s="124" t="s">
        <v>8533</v>
      </c>
    </row>
    <row r="7551" spans="18:19" x14ac:dyDescent="0.25">
      <c r="R7551" s="123">
        <v>72103090</v>
      </c>
      <c r="S7551" s="124" t="s">
        <v>3707</v>
      </c>
    </row>
    <row r="7552" spans="18:19" x14ac:dyDescent="0.25">
      <c r="R7552" s="123">
        <v>72104110</v>
      </c>
      <c r="S7552" s="124" t="s">
        <v>8533</v>
      </c>
    </row>
    <row r="7553" spans="18:19" x14ac:dyDescent="0.25">
      <c r="R7553" s="123">
        <v>72104190</v>
      </c>
      <c r="S7553" s="124" t="s">
        <v>3707</v>
      </c>
    </row>
    <row r="7554" spans="18:19" x14ac:dyDescent="0.25">
      <c r="R7554" s="123">
        <v>72104910</v>
      </c>
      <c r="S7554" s="124" t="s">
        <v>8533</v>
      </c>
    </row>
    <row r="7555" spans="18:19" x14ac:dyDescent="0.25">
      <c r="R7555" s="123">
        <v>72104990</v>
      </c>
      <c r="S7555" s="124" t="s">
        <v>3707</v>
      </c>
    </row>
    <row r="7556" spans="18:19" x14ac:dyDescent="0.25">
      <c r="R7556" s="123">
        <v>72105000</v>
      </c>
      <c r="S7556" s="124" t="s">
        <v>8534</v>
      </c>
    </row>
    <row r="7557" spans="18:19" x14ac:dyDescent="0.25">
      <c r="R7557" s="123">
        <v>72106100</v>
      </c>
      <c r="S7557" s="124" t="s">
        <v>8535</v>
      </c>
    </row>
    <row r="7558" spans="18:19" x14ac:dyDescent="0.25">
      <c r="R7558" s="123">
        <v>7210691</v>
      </c>
      <c r="S7558" s="124" t="s">
        <v>8536</v>
      </c>
    </row>
    <row r="7559" spans="18:19" x14ac:dyDescent="0.25">
      <c r="R7559" s="123">
        <v>72106911</v>
      </c>
      <c r="S7559" s="124" t="s">
        <v>8537</v>
      </c>
    </row>
    <row r="7560" spans="18:19" x14ac:dyDescent="0.25">
      <c r="R7560" s="123">
        <v>72106919</v>
      </c>
      <c r="S7560" s="124" t="s">
        <v>3707</v>
      </c>
    </row>
    <row r="7561" spans="18:19" x14ac:dyDescent="0.25">
      <c r="R7561" s="123">
        <v>72106990</v>
      </c>
      <c r="S7561" s="124" t="s">
        <v>3707</v>
      </c>
    </row>
    <row r="7562" spans="18:19" x14ac:dyDescent="0.25">
      <c r="R7562" s="123">
        <v>72107010</v>
      </c>
      <c r="S7562" s="124" t="s">
        <v>8538</v>
      </c>
    </row>
    <row r="7563" spans="18:19" x14ac:dyDescent="0.25">
      <c r="R7563" s="123">
        <v>72107020</v>
      </c>
      <c r="S7563" s="124" t="s">
        <v>8539</v>
      </c>
    </row>
    <row r="7564" spans="18:19" x14ac:dyDescent="0.25">
      <c r="R7564" s="123">
        <v>72109000</v>
      </c>
      <c r="S7564" s="124" t="s">
        <v>3707</v>
      </c>
    </row>
    <row r="7565" spans="18:19" x14ac:dyDescent="0.25">
      <c r="R7565" s="123">
        <v>72111300</v>
      </c>
      <c r="S7565" s="124" t="s">
        <v>8540</v>
      </c>
    </row>
    <row r="7566" spans="18:19" x14ac:dyDescent="0.25">
      <c r="R7566" s="123">
        <v>72111400</v>
      </c>
      <c r="S7566" s="124" t="s">
        <v>8541</v>
      </c>
    </row>
    <row r="7567" spans="18:19" x14ac:dyDescent="0.25">
      <c r="R7567" s="123">
        <v>72111900</v>
      </c>
      <c r="S7567" s="124" t="s">
        <v>3707</v>
      </c>
    </row>
    <row r="7568" spans="18:19" x14ac:dyDescent="0.25">
      <c r="R7568" s="123">
        <v>72112300</v>
      </c>
      <c r="S7568" s="124" t="s">
        <v>8542</v>
      </c>
    </row>
    <row r="7569" spans="18:19" x14ac:dyDescent="0.25">
      <c r="R7569" s="123">
        <v>72112910</v>
      </c>
      <c r="S7569" s="124" t="s">
        <v>8543</v>
      </c>
    </row>
    <row r="7570" spans="18:19" x14ac:dyDescent="0.25">
      <c r="R7570" s="123">
        <v>72112920</v>
      </c>
      <c r="S7570" s="124" t="s">
        <v>8544</v>
      </c>
    </row>
    <row r="7571" spans="18:19" x14ac:dyDescent="0.25">
      <c r="R7571" s="123">
        <v>72119010</v>
      </c>
      <c r="S7571" s="124" t="s">
        <v>8544</v>
      </c>
    </row>
    <row r="7572" spans="18:19" x14ac:dyDescent="0.25">
      <c r="R7572" s="123">
        <v>72119090</v>
      </c>
      <c r="S7572" s="124" t="s">
        <v>3707</v>
      </c>
    </row>
    <row r="7573" spans="18:19" x14ac:dyDescent="0.25">
      <c r="R7573" s="123">
        <v>72121000</v>
      </c>
      <c r="S7573" s="124" t="s">
        <v>8545</v>
      </c>
    </row>
    <row r="7574" spans="18:19" x14ac:dyDescent="0.25">
      <c r="R7574" s="123">
        <v>72122010</v>
      </c>
      <c r="S7574" s="124" t="s">
        <v>8533</v>
      </c>
    </row>
    <row r="7575" spans="18:19" x14ac:dyDescent="0.25">
      <c r="R7575" s="123">
        <v>72122090</v>
      </c>
      <c r="S7575" s="124" t="s">
        <v>3707</v>
      </c>
    </row>
    <row r="7576" spans="18:19" x14ac:dyDescent="0.25">
      <c r="R7576" s="123">
        <v>72123000</v>
      </c>
      <c r="S7576" s="124" t="s">
        <v>8546</v>
      </c>
    </row>
    <row r="7577" spans="18:19" x14ac:dyDescent="0.25">
      <c r="R7577" s="123">
        <v>72124010</v>
      </c>
      <c r="S7577" s="124" t="s">
        <v>8538</v>
      </c>
    </row>
    <row r="7578" spans="18:19" x14ac:dyDescent="0.25">
      <c r="R7578" s="123">
        <v>7212402</v>
      </c>
      <c r="S7578" s="124" t="s">
        <v>8539</v>
      </c>
    </row>
    <row r="7579" spans="18:19" x14ac:dyDescent="0.25">
      <c r="R7579" s="123">
        <v>72124021</v>
      </c>
      <c r="S7579" s="124" t="s">
        <v>8547</v>
      </c>
    </row>
    <row r="7580" spans="18:19" x14ac:dyDescent="0.25">
      <c r="R7580" s="123">
        <v>72124029</v>
      </c>
      <c r="S7580" s="124" t="s">
        <v>3707</v>
      </c>
    </row>
    <row r="7581" spans="18:19" x14ac:dyDescent="0.25">
      <c r="R7581" s="123">
        <v>72125010</v>
      </c>
      <c r="S7581" s="124" t="s">
        <v>8548</v>
      </c>
    </row>
    <row r="7582" spans="18:19" x14ac:dyDescent="0.25">
      <c r="R7582" s="123">
        <v>72125090</v>
      </c>
      <c r="S7582" s="124" t="s">
        <v>3707</v>
      </c>
    </row>
    <row r="7583" spans="18:19" x14ac:dyDescent="0.25">
      <c r="R7583" s="123">
        <v>72126000</v>
      </c>
      <c r="S7583" s="124" t="s">
        <v>8549</v>
      </c>
    </row>
    <row r="7584" spans="18:19" x14ac:dyDescent="0.25">
      <c r="R7584" s="123">
        <v>72131000</v>
      </c>
      <c r="S7584" s="124" t="s">
        <v>8550</v>
      </c>
    </row>
    <row r="7585" spans="18:19" x14ac:dyDescent="0.25">
      <c r="R7585" s="123">
        <v>72132000</v>
      </c>
      <c r="S7585" s="124" t="s">
        <v>8551</v>
      </c>
    </row>
    <row r="7586" spans="18:19" x14ac:dyDescent="0.25">
      <c r="R7586" s="123">
        <v>72139110</v>
      </c>
      <c r="S7586" s="124" t="s">
        <v>8544</v>
      </c>
    </row>
    <row r="7587" spans="18:19" x14ac:dyDescent="0.25">
      <c r="R7587" s="123">
        <v>72139190</v>
      </c>
      <c r="S7587" s="124" t="s">
        <v>3707</v>
      </c>
    </row>
    <row r="7588" spans="18:19" x14ac:dyDescent="0.25">
      <c r="R7588" s="123">
        <v>72139910</v>
      </c>
      <c r="S7588" s="124" t="s">
        <v>8544</v>
      </c>
    </row>
    <row r="7589" spans="18:19" x14ac:dyDescent="0.25">
      <c r="R7589" s="123">
        <v>72139990</v>
      </c>
      <c r="S7589" s="124" t="s">
        <v>3707</v>
      </c>
    </row>
    <row r="7590" spans="18:19" x14ac:dyDescent="0.25">
      <c r="R7590" s="123">
        <v>72141010</v>
      </c>
      <c r="S7590" s="124" t="s">
        <v>8552</v>
      </c>
    </row>
    <row r="7591" spans="18:19" x14ac:dyDescent="0.25">
      <c r="R7591" s="123">
        <v>72141090</v>
      </c>
      <c r="S7591" s="124" t="s">
        <v>4329</v>
      </c>
    </row>
    <row r="7592" spans="18:19" x14ac:dyDescent="0.25">
      <c r="R7592" s="123">
        <v>72142000</v>
      </c>
      <c r="S7592" s="124" t="s">
        <v>8553</v>
      </c>
    </row>
    <row r="7593" spans="18:19" x14ac:dyDescent="0.25">
      <c r="R7593" s="123">
        <v>72143000</v>
      </c>
      <c r="S7593" s="124" t="s">
        <v>8554</v>
      </c>
    </row>
    <row r="7594" spans="18:19" x14ac:dyDescent="0.25">
      <c r="R7594" s="123">
        <v>72149100</v>
      </c>
      <c r="S7594" s="124" t="s">
        <v>8555</v>
      </c>
    </row>
    <row r="7595" spans="18:19" x14ac:dyDescent="0.25">
      <c r="R7595" s="123">
        <v>72149910</v>
      </c>
      <c r="S7595" s="124" t="s">
        <v>8556</v>
      </c>
    </row>
    <row r="7596" spans="18:19" x14ac:dyDescent="0.25">
      <c r="R7596" s="123">
        <v>72149990</v>
      </c>
      <c r="S7596" s="124" t="s">
        <v>4329</v>
      </c>
    </row>
    <row r="7597" spans="18:19" x14ac:dyDescent="0.25">
      <c r="R7597" s="123">
        <v>72151000</v>
      </c>
      <c r="S7597" s="124" t="s">
        <v>8557</v>
      </c>
    </row>
    <row r="7598" spans="18:19" x14ac:dyDescent="0.25">
      <c r="R7598" s="123">
        <v>72155000</v>
      </c>
      <c r="S7598" s="124" t="s">
        <v>8558</v>
      </c>
    </row>
    <row r="7599" spans="18:19" x14ac:dyDescent="0.25">
      <c r="R7599" s="123">
        <v>72159010</v>
      </c>
      <c r="S7599" s="124" t="s">
        <v>8552</v>
      </c>
    </row>
    <row r="7600" spans="18:19" x14ac:dyDescent="0.25">
      <c r="R7600" s="123">
        <v>72159090</v>
      </c>
      <c r="S7600" s="124" t="s">
        <v>4329</v>
      </c>
    </row>
    <row r="7601" spans="18:19" x14ac:dyDescent="0.25">
      <c r="R7601" s="123">
        <v>72161000</v>
      </c>
      <c r="S7601" s="124" t="s">
        <v>8559</v>
      </c>
    </row>
    <row r="7602" spans="18:19" x14ac:dyDescent="0.25">
      <c r="R7602" s="123">
        <v>72162100</v>
      </c>
      <c r="S7602" s="124" t="s">
        <v>8560</v>
      </c>
    </row>
    <row r="7603" spans="18:19" x14ac:dyDescent="0.25">
      <c r="R7603" s="123">
        <v>72162200</v>
      </c>
      <c r="S7603" s="124" t="s">
        <v>8561</v>
      </c>
    </row>
    <row r="7604" spans="18:19" x14ac:dyDescent="0.25">
      <c r="R7604" s="123">
        <v>72163100</v>
      </c>
      <c r="S7604" s="124" t="s">
        <v>8562</v>
      </c>
    </row>
    <row r="7605" spans="18:19" x14ac:dyDescent="0.25">
      <c r="R7605" s="123">
        <v>72163200</v>
      </c>
      <c r="S7605" s="124" t="s">
        <v>8563</v>
      </c>
    </row>
    <row r="7606" spans="18:19" x14ac:dyDescent="0.25">
      <c r="R7606" s="123">
        <v>72163300</v>
      </c>
      <c r="S7606" s="124" t="s">
        <v>8564</v>
      </c>
    </row>
    <row r="7607" spans="18:19" x14ac:dyDescent="0.25">
      <c r="R7607" s="123">
        <v>72164010</v>
      </c>
      <c r="S7607" s="124" t="s">
        <v>8565</v>
      </c>
    </row>
    <row r="7608" spans="18:19" x14ac:dyDescent="0.25">
      <c r="R7608" s="123">
        <v>72164090</v>
      </c>
      <c r="S7608" s="124" t="s">
        <v>3707</v>
      </c>
    </row>
    <row r="7609" spans="18:19" x14ac:dyDescent="0.25">
      <c r="R7609" s="123">
        <v>72165000</v>
      </c>
      <c r="S7609" s="124" t="s">
        <v>8566</v>
      </c>
    </row>
    <row r="7610" spans="18:19" x14ac:dyDescent="0.25">
      <c r="R7610" s="123">
        <v>72166110</v>
      </c>
      <c r="S7610" s="124" t="s">
        <v>8567</v>
      </c>
    </row>
    <row r="7611" spans="18:19" x14ac:dyDescent="0.25">
      <c r="R7611" s="123">
        <v>72166190</v>
      </c>
      <c r="S7611" s="124" t="s">
        <v>3707</v>
      </c>
    </row>
    <row r="7612" spans="18:19" x14ac:dyDescent="0.25">
      <c r="R7612" s="123">
        <v>72166910</v>
      </c>
      <c r="S7612" s="124" t="s">
        <v>8567</v>
      </c>
    </row>
    <row r="7613" spans="18:19" x14ac:dyDescent="0.25">
      <c r="R7613" s="123">
        <v>72166990</v>
      </c>
      <c r="S7613" s="124" t="s">
        <v>3707</v>
      </c>
    </row>
    <row r="7614" spans="18:19" x14ac:dyDescent="0.25">
      <c r="R7614" s="123">
        <v>72169100</v>
      </c>
      <c r="S7614" s="124" t="s">
        <v>8568</v>
      </c>
    </row>
    <row r="7615" spans="18:19" x14ac:dyDescent="0.25">
      <c r="R7615" s="123">
        <v>72169900</v>
      </c>
      <c r="S7615" s="124" t="s">
        <v>3707</v>
      </c>
    </row>
    <row r="7616" spans="18:19" x14ac:dyDescent="0.25">
      <c r="R7616" s="123">
        <v>7217101</v>
      </c>
      <c r="S7616" s="124" t="s">
        <v>8544</v>
      </c>
    </row>
    <row r="7617" spans="18:19" x14ac:dyDescent="0.25">
      <c r="R7617" s="123">
        <v>72171011</v>
      </c>
      <c r="S7617" s="124" t="s">
        <v>8569</v>
      </c>
    </row>
    <row r="7618" spans="18:19" x14ac:dyDescent="0.25">
      <c r="R7618" s="123">
        <v>72171019</v>
      </c>
      <c r="S7618" s="124" t="s">
        <v>3707</v>
      </c>
    </row>
    <row r="7619" spans="18:19" x14ac:dyDescent="0.25">
      <c r="R7619" s="123">
        <v>72171090</v>
      </c>
      <c r="S7619" s="124" t="s">
        <v>3707</v>
      </c>
    </row>
    <row r="7620" spans="18:19" x14ac:dyDescent="0.25">
      <c r="R7620" s="123">
        <v>72172010</v>
      </c>
      <c r="S7620" s="124" t="s">
        <v>8544</v>
      </c>
    </row>
    <row r="7621" spans="18:19" x14ac:dyDescent="0.25">
      <c r="R7621" s="123">
        <v>72172090</v>
      </c>
      <c r="S7621" s="124" t="s">
        <v>3707</v>
      </c>
    </row>
    <row r="7622" spans="18:19" x14ac:dyDescent="0.25">
      <c r="R7622" s="123">
        <v>72173010</v>
      </c>
      <c r="S7622" s="124" t="s">
        <v>8544</v>
      </c>
    </row>
    <row r="7623" spans="18:19" x14ac:dyDescent="0.25">
      <c r="R7623" s="123">
        <v>72173090</v>
      </c>
      <c r="S7623" s="124" t="s">
        <v>3707</v>
      </c>
    </row>
    <row r="7624" spans="18:19" x14ac:dyDescent="0.25">
      <c r="R7624" s="123">
        <v>72179000</v>
      </c>
      <c r="S7624" s="124" t="s">
        <v>3707</v>
      </c>
    </row>
    <row r="7625" spans="18:19" x14ac:dyDescent="0.25">
      <c r="R7625" s="123">
        <v>72181000</v>
      </c>
      <c r="S7625" s="124" t="s">
        <v>8570</v>
      </c>
    </row>
    <row r="7626" spans="18:19" x14ac:dyDescent="0.25">
      <c r="R7626" s="123">
        <v>72189100</v>
      </c>
      <c r="S7626" s="124" t="s">
        <v>8555</v>
      </c>
    </row>
    <row r="7627" spans="18:19" x14ac:dyDescent="0.25">
      <c r="R7627" s="123">
        <v>72189900</v>
      </c>
      <c r="S7627" s="124" t="s">
        <v>3707</v>
      </c>
    </row>
    <row r="7628" spans="18:19" x14ac:dyDescent="0.25">
      <c r="R7628" s="123">
        <v>72191100</v>
      </c>
      <c r="S7628" s="124" t="s">
        <v>8524</v>
      </c>
    </row>
    <row r="7629" spans="18:19" x14ac:dyDescent="0.25">
      <c r="R7629" s="123">
        <v>72191200</v>
      </c>
      <c r="S7629" s="124" t="s">
        <v>8522</v>
      </c>
    </row>
    <row r="7630" spans="18:19" x14ac:dyDescent="0.25">
      <c r="R7630" s="123">
        <v>72191300</v>
      </c>
      <c r="S7630" s="124" t="s">
        <v>8525</v>
      </c>
    </row>
    <row r="7631" spans="18:19" x14ac:dyDescent="0.25">
      <c r="R7631" s="123">
        <v>72191400</v>
      </c>
      <c r="S7631" s="124" t="s">
        <v>8526</v>
      </c>
    </row>
    <row r="7632" spans="18:19" x14ac:dyDescent="0.25">
      <c r="R7632" s="123">
        <v>72192100</v>
      </c>
      <c r="S7632" s="124" t="s">
        <v>8524</v>
      </c>
    </row>
    <row r="7633" spans="18:19" x14ac:dyDescent="0.25">
      <c r="R7633" s="123">
        <v>72192200</v>
      </c>
      <c r="S7633" s="124" t="s">
        <v>8522</v>
      </c>
    </row>
    <row r="7634" spans="18:19" x14ac:dyDescent="0.25">
      <c r="R7634" s="123">
        <v>72192300</v>
      </c>
      <c r="S7634" s="124" t="s">
        <v>8525</v>
      </c>
    </row>
    <row r="7635" spans="18:19" x14ac:dyDescent="0.25">
      <c r="R7635" s="123">
        <v>72192400</v>
      </c>
      <c r="S7635" s="124" t="s">
        <v>8526</v>
      </c>
    </row>
    <row r="7636" spans="18:19" x14ac:dyDescent="0.25">
      <c r="R7636" s="123">
        <v>72193100</v>
      </c>
      <c r="S7636" s="124" t="s">
        <v>8519</v>
      </c>
    </row>
    <row r="7637" spans="18:19" x14ac:dyDescent="0.25">
      <c r="R7637" s="123">
        <v>72193200</v>
      </c>
      <c r="S7637" s="124" t="s">
        <v>8525</v>
      </c>
    </row>
    <row r="7638" spans="18:19" x14ac:dyDescent="0.25">
      <c r="R7638" s="123">
        <v>72193300</v>
      </c>
      <c r="S7638" s="124" t="s">
        <v>8528</v>
      </c>
    </row>
    <row r="7639" spans="18:19" x14ac:dyDescent="0.25">
      <c r="R7639" s="123">
        <v>72193400</v>
      </c>
      <c r="S7639" s="124" t="s">
        <v>8529</v>
      </c>
    </row>
    <row r="7640" spans="18:19" x14ac:dyDescent="0.25">
      <c r="R7640" s="123">
        <v>72193500</v>
      </c>
      <c r="S7640" s="124" t="s">
        <v>8530</v>
      </c>
    </row>
    <row r="7641" spans="18:19" x14ac:dyDescent="0.25">
      <c r="R7641" s="123">
        <v>72199010</v>
      </c>
      <c r="S7641" s="124" t="s">
        <v>8571</v>
      </c>
    </row>
    <row r="7642" spans="18:19" x14ac:dyDescent="0.25">
      <c r="R7642" s="123">
        <v>72199090</v>
      </c>
      <c r="S7642" s="124" t="s">
        <v>3707</v>
      </c>
    </row>
    <row r="7643" spans="18:19" x14ac:dyDescent="0.25">
      <c r="R7643" s="123">
        <v>72201100</v>
      </c>
      <c r="S7643" s="124" t="s">
        <v>8519</v>
      </c>
    </row>
    <row r="7644" spans="18:19" x14ac:dyDescent="0.25">
      <c r="R7644" s="123">
        <v>72201210</v>
      </c>
      <c r="S7644" s="124" t="s">
        <v>8572</v>
      </c>
    </row>
    <row r="7645" spans="18:19" x14ac:dyDescent="0.25">
      <c r="R7645" s="123">
        <v>72201220</v>
      </c>
      <c r="S7645" s="124" t="s">
        <v>8573</v>
      </c>
    </row>
    <row r="7646" spans="18:19" x14ac:dyDescent="0.25">
      <c r="R7646" s="123">
        <v>72201290</v>
      </c>
      <c r="S7646" s="124" t="s">
        <v>3707</v>
      </c>
    </row>
    <row r="7647" spans="18:19" x14ac:dyDescent="0.25">
      <c r="R7647" s="123">
        <v>72202010</v>
      </c>
      <c r="S7647" s="124" t="s">
        <v>8574</v>
      </c>
    </row>
    <row r="7648" spans="18:19" x14ac:dyDescent="0.25">
      <c r="R7648" s="123">
        <v>72202090</v>
      </c>
      <c r="S7648" s="124" t="s">
        <v>3707</v>
      </c>
    </row>
    <row r="7649" spans="18:19" x14ac:dyDescent="0.25">
      <c r="R7649" s="123">
        <v>72209000</v>
      </c>
      <c r="S7649" s="124" t="s">
        <v>3707</v>
      </c>
    </row>
    <row r="7650" spans="18:19" x14ac:dyDescent="0.25">
      <c r="R7650" s="123">
        <v>72210000</v>
      </c>
      <c r="S7650" s="124" t="s">
        <v>8575</v>
      </c>
    </row>
    <row r="7651" spans="18:19" x14ac:dyDescent="0.25">
      <c r="R7651" s="123">
        <v>72221100</v>
      </c>
      <c r="S7651" s="124" t="s">
        <v>8556</v>
      </c>
    </row>
    <row r="7652" spans="18:19" x14ac:dyDescent="0.25">
      <c r="R7652" s="123">
        <v>72221910</v>
      </c>
      <c r="S7652" s="124" t="s">
        <v>8555</v>
      </c>
    </row>
    <row r="7653" spans="18:19" x14ac:dyDescent="0.25">
      <c r="R7653" s="123">
        <v>72221990</v>
      </c>
      <c r="S7653" s="124" t="s">
        <v>4329</v>
      </c>
    </row>
    <row r="7654" spans="18:19" x14ac:dyDescent="0.25">
      <c r="R7654" s="123">
        <v>72222000</v>
      </c>
      <c r="S7654" s="124" t="s">
        <v>8576</v>
      </c>
    </row>
    <row r="7655" spans="18:19" x14ac:dyDescent="0.25">
      <c r="R7655" s="123">
        <v>72223000</v>
      </c>
      <c r="S7655" s="124" t="s">
        <v>8577</v>
      </c>
    </row>
    <row r="7656" spans="18:19" x14ac:dyDescent="0.25">
      <c r="R7656" s="123">
        <v>72224010</v>
      </c>
      <c r="S7656" s="124" t="s">
        <v>8578</v>
      </c>
    </row>
    <row r="7657" spans="18:19" x14ac:dyDescent="0.25">
      <c r="R7657" s="123">
        <v>72224090</v>
      </c>
      <c r="S7657" s="124" t="s">
        <v>3707</v>
      </c>
    </row>
    <row r="7658" spans="18:19" x14ac:dyDescent="0.25">
      <c r="R7658" s="123">
        <v>72230000</v>
      </c>
      <c r="S7658" s="124" t="s">
        <v>8579</v>
      </c>
    </row>
    <row r="7659" spans="18:19" x14ac:dyDescent="0.25">
      <c r="R7659" s="123">
        <v>72241000</v>
      </c>
      <c r="S7659" s="124" t="s">
        <v>8570</v>
      </c>
    </row>
    <row r="7660" spans="18:19" x14ac:dyDescent="0.25">
      <c r="R7660" s="123">
        <v>72249000</v>
      </c>
      <c r="S7660" s="124" t="s">
        <v>3707</v>
      </c>
    </row>
    <row r="7661" spans="18:19" x14ac:dyDescent="0.25">
      <c r="R7661" s="123">
        <v>72251100</v>
      </c>
      <c r="S7661" s="124" t="s">
        <v>8580</v>
      </c>
    </row>
    <row r="7662" spans="18:19" x14ac:dyDescent="0.25">
      <c r="R7662" s="123">
        <v>72251900</v>
      </c>
      <c r="S7662" s="124" t="s">
        <v>3707</v>
      </c>
    </row>
    <row r="7663" spans="18:19" x14ac:dyDescent="0.25">
      <c r="R7663" s="123">
        <v>72253000</v>
      </c>
      <c r="S7663" s="124" t="s">
        <v>8581</v>
      </c>
    </row>
    <row r="7664" spans="18:19" x14ac:dyDescent="0.25">
      <c r="R7664" s="123">
        <v>72254010</v>
      </c>
      <c r="S7664" s="124" t="s">
        <v>8582</v>
      </c>
    </row>
    <row r="7665" spans="18:19" x14ac:dyDescent="0.25">
      <c r="R7665" s="123">
        <v>72254020</v>
      </c>
      <c r="S7665" s="124" t="s">
        <v>8583</v>
      </c>
    </row>
    <row r="7666" spans="18:19" x14ac:dyDescent="0.25">
      <c r="R7666" s="123">
        <v>72254090</v>
      </c>
      <c r="S7666" s="124" t="s">
        <v>3707</v>
      </c>
    </row>
    <row r="7667" spans="18:19" x14ac:dyDescent="0.25">
      <c r="R7667" s="123">
        <v>72255010</v>
      </c>
      <c r="S7667" s="124" t="s">
        <v>8583</v>
      </c>
    </row>
    <row r="7668" spans="18:19" x14ac:dyDescent="0.25">
      <c r="R7668" s="123">
        <v>72255090</v>
      </c>
      <c r="S7668" s="124" t="s">
        <v>3707</v>
      </c>
    </row>
    <row r="7669" spans="18:19" x14ac:dyDescent="0.25">
      <c r="R7669" s="123">
        <v>72259100</v>
      </c>
      <c r="S7669" s="124" t="s">
        <v>8584</v>
      </c>
    </row>
    <row r="7670" spans="18:19" x14ac:dyDescent="0.25">
      <c r="R7670" s="123">
        <v>72259200</v>
      </c>
      <c r="S7670" s="124" t="s">
        <v>8546</v>
      </c>
    </row>
    <row r="7671" spans="18:19" x14ac:dyDescent="0.25">
      <c r="R7671" s="123">
        <v>72259910</v>
      </c>
      <c r="S7671" s="124" t="s">
        <v>8583</v>
      </c>
    </row>
    <row r="7672" spans="18:19" x14ac:dyDescent="0.25">
      <c r="R7672" s="123">
        <v>72259990</v>
      </c>
      <c r="S7672" s="124" t="s">
        <v>3707</v>
      </c>
    </row>
    <row r="7673" spans="18:19" x14ac:dyDescent="0.25">
      <c r="R7673" s="123">
        <v>72261100</v>
      </c>
      <c r="S7673" s="124" t="s">
        <v>8580</v>
      </c>
    </row>
    <row r="7674" spans="18:19" x14ac:dyDescent="0.25">
      <c r="R7674" s="123">
        <v>72261900</v>
      </c>
      <c r="S7674" s="124" t="s">
        <v>3707</v>
      </c>
    </row>
    <row r="7675" spans="18:19" x14ac:dyDescent="0.25">
      <c r="R7675" s="123">
        <v>72262010</v>
      </c>
      <c r="S7675" s="124" t="s">
        <v>8585</v>
      </c>
    </row>
    <row r="7676" spans="18:19" x14ac:dyDescent="0.25">
      <c r="R7676" s="123">
        <v>72262090</v>
      </c>
      <c r="S7676" s="124" t="s">
        <v>3707</v>
      </c>
    </row>
    <row r="7677" spans="18:19" x14ac:dyDescent="0.25">
      <c r="R7677" s="123">
        <v>72269100</v>
      </c>
      <c r="S7677" s="124" t="s">
        <v>8586</v>
      </c>
    </row>
    <row r="7678" spans="18:19" x14ac:dyDescent="0.25">
      <c r="R7678" s="123">
        <v>72269200</v>
      </c>
      <c r="S7678" s="124" t="s">
        <v>8587</v>
      </c>
    </row>
    <row r="7679" spans="18:19" x14ac:dyDescent="0.25">
      <c r="R7679" s="123">
        <v>72269900</v>
      </c>
      <c r="S7679" s="124" t="s">
        <v>3707</v>
      </c>
    </row>
    <row r="7680" spans="18:19" x14ac:dyDescent="0.25">
      <c r="R7680" s="123">
        <v>72271000</v>
      </c>
      <c r="S7680" s="124" t="s">
        <v>8583</v>
      </c>
    </row>
    <row r="7681" spans="18:19" x14ac:dyDescent="0.25">
      <c r="R7681" s="123">
        <v>72272000</v>
      </c>
      <c r="S7681" s="124" t="s">
        <v>8588</v>
      </c>
    </row>
    <row r="7682" spans="18:19" x14ac:dyDescent="0.25">
      <c r="R7682" s="123">
        <v>72279000</v>
      </c>
      <c r="S7682" s="124" t="s">
        <v>3707</v>
      </c>
    </row>
    <row r="7683" spans="18:19" x14ac:dyDescent="0.25">
      <c r="R7683" s="123">
        <v>72281010</v>
      </c>
      <c r="S7683" s="124" t="s">
        <v>8589</v>
      </c>
    </row>
    <row r="7684" spans="18:19" x14ac:dyDescent="0.25">
      <c r="R7684" s="123">
        <v>72281090</v>
      </c>
      <c r="S7684" s="124" t="s">
        <v>4329</v>
      </c>
    </row>
    <row r="7685" spans="18:19" x14ac:dyDescent="0.25">
      <c r="R7685" s="123">
        <v>72282000</v>
      </c>
      <c r="S7685" s="124" t="s">
        <v>8590</v>
      </c>
    </row>
    <row r="7686" spans="18:19" x14ac:dyDescent="0.25">
      <c r="R7686" s="123">
        <v>72283000</v>
      </c>
      <c r="S7686" s="124" t="s">
        <v>8591</v>
      </c>
    </row>
    <row r="7687" spans="18:19" x14ac:dyDescent="0.25">
      <c r="R7687" s="123">
        <v>72284000</v>
      </c>
      <c r="S7687" s="124" t="s">
        <v>8592</v>
      </c>
    </row>
    <row r="7688" spans="18:19" x14ac:dyDescent="0.25">
      <c r="R7688" s="123">
        <v>72285000</v>
      </c>
      <c r="S7688" s="124" t="s">
        <v>8593</v>
      </c>
    </row>
    <row r="7689" spans="18:19" x14ac:dyDescent="0.25">
      <c r="R7689" s="123">
        <v>72286000</v>
      </c>
      <c r="S7689" s="124" t="s">
        <v>8577</v>
      </c>
    </row>
    <row r="7690" spans="18:19" x14ac:dyDescent="0.25">
      <c r="R7690" s="123">
        <v>72287000</v>
      </c>
      <c r="S7690" s="124" t="s">
        <v>8410</v>
      </c>
    </row>
    <row r="7691" spans="18:19" x14ac:dyDescent="0.25">
      <c r="R7691" s="123">
        <v>72288000</v>
      </c>
      <c r="S7691" s="124" t="s">
        <v>8594</v>
      </c>
    </row>
    <row r="7692" spans="18:19" x14ac:dyDescent="0.25">
      <c r="R7692" s="123">
        <v>72292000</v>
      </c>
      <c r="S7692" s="124" t="s">
        <v>8588</v>
      </c>
    </row>
    <row r="7693" spans="18:19" x14ac:dyDescent="0.25">
      <c r="R7693" s="123">
        <v>72299000</v>
      </c>
      <c r="S7693" s="124" t="s">
        <v>3707</v>
      </c>
    </row>
    <row r="7694" spans="18:19" x14ac:dyDescent="0.25">
      <c r="R7694" s="123">
        <v>73011000</v>
      </c>
      <c r="S7694" s="124" t="s">
        <v>8595</v>
      </c>
    </row>
    <row r="7695" spans="18:19" x14ac:dyDescent="0.25">
      <c r="R7695" s="123">
        <v>73012000</v>
      </c>
      <c r="S7695" s="124" t="s">
        <v>8410</v>
      </c>
    </row>
    <row r="7696" spans="18:19" x14ac:dyDescent="0.25">
      <c r="R7696" s="123">
        <v>73021010</v>
      </c>
      <c r="S7696" s="124" t="s">
        <v>8596</v>
      </c>
    </row>
    <row r="7697" spans="18:19" x14ac:dyDescent="0.25">
      <c r="R7697" s="123">
        <v>73021090</v>
      </c>
      <c r="S7697" s="124" t="s">
        <v>3707</v>
      </c>
    </row>
    <row r="7698" spans="18:19" x14ac:dyDescent="0.25">
      <c r="R7698" s="123">
        <v>73023000</v>
      </c>
      <c r="S7698" s="124" t="s">
        <v>8597</v>
      </c>
    </row>
    <row r="7699" spans="18:19" x14ac:dyDescent="0.25">
      <c r="R7699" s="123">
        <v>73024000</v>
      </c>
      <c r="S7699" s="124" t="s">
        <v>8598</v>
      </c>
    </row>
    <row r="7700" spans="18:19" x14ac:dyDescent="0.25">
      <c r="R7700" s="123">
        <v>73029000</v>
      </c>
      <c r="S7700" s="124" t="s">
        <v>3707</v>
      </c>
    </row>
    <row r="7701" spans="18:19" x14ac:dyDescent="0.25">
      <c r="R7701" s="123">
        <v>73030000</v>
      </c>
      <c r="S7701" s="124" t="s">
        <v>8599</v>
      </c>
    </row>
    <row r="7702" spans="18:19" x14ac:dyDescent="0.25">
      <c r="R7702" s="123">
        <v>73041100</v>
      </c>
      <c r="S7702" s="124" t="s">
        <v>8600</v>
      </c>
    </row>
    <row r="7703" spans="18:19" x14ac:dyDescent="0.25">
      <c r="R7703" s="123">
        <v>73041900</v>
      </c>
      <c r="S7703" s="124" t="s">
        <v>3707</v>
      </c>
    </row>
    <row r="7704" spans="18:19" x14ac:dyDescent="0.25">
      <c r="R7704" s="123">
        <v>73042200</v>
      </c>
      <c r="S7704" s="124" t="s">
        <v>8601</v>
      </c>
    </row>
    <row r="7705" spans="18:19" x14ac:dyDescent="0.25">
      <c r="R7705" s="123">
        <v>73042310</v>
      </c>
      <c r="S7705" s="124" t="s">
        <v>8602</v>
      </c>
    </row>
    <row r="7706" spans="18:19" x14ac:dyDescent="0.25">
      <c r="R7706" s="123">
        <v>73042390</v>
      </c>
      <c r="S7706" s="124" t="s">
        <v>3707</v>
      </c>
    </row>
    <row r="7707" spans="18:19" x14ac:dyDescent="0.25">
      <c r="R7707" s="123">
        <v>73042400</v>
      </c>
      <c r="S7707" s="124" t="s">
        <v>8603</v>
      </c>
    </row>
    <row r="7708" spans="18:19" x14ac:dyDescent="0.25">
      <c r="R7708" s="123">
        <v>73042910</v>
      </c>
      <c r="S7708" s="124" t="s">
        <v>8602</v>
      </c>
    </row>
    <row r="7709" spans="18:19" x14ac:dyDescent="0.25">
      <c r="R7709" s="123">
        <v>7304293</v>
      </c>
      <c r="S7709" s="124" t="s">
        <v>8604</v>
      </c>
    </row>
    <row r="7710" spans="18:19" x14ac:dyDescent="0.25">
      <c r="R7710" s="123">
        <v>73042931</v>
      </c>
      <c r="S7710" s="124" t="s">
        <v>8605</v>
      </c>
    </row>
    <row r="7711" spans="18:19" x14ac:dyDescent="0.25">
      <c r="R7711" s="123">
        <v>73042939</v>
      </c>
      <c r="S7711" s="124" t="s">
        <v>3707</v>
      </c>
    </row>
    <row r="7712" spans="18:19" x14ac:dyDescent="0.25">
      <c r="R7712" s="123">
        <v>73042990</v>
      </c>
      <c r="S7712" s="124" t="s">
        <v>3707</v>
      </c>
    </row>
    <row r="7713" spans="18:19" x14ac:dyDescent="0.25">
      <c r="R7713" s="123">
        <v>73043110</v>
      </c>
      <c r="S7713" s="124" t="s">
        <v>8606</v>
      </c>
    </row>
    <row r="7714" spans="18:19" x14ac:dyDescent="0.25">
      <c r="R7714" s="123">
        <v>73043190</v>
      </c>
      <c r="S7714" s="124" t="s">
        <v>3707</v>
      </c>
    </row>
    <row r="7715" spans="18:19" x14ac:dyDescent="0.25">
      <c r="R7715" s="123">
        <v>73043910</v>
      </c>
      <c r="S7715" s="124" t="s">
        <v>8607</v>
      </c>
    </row>
    <row r="7716" spans="18:19" x14ac:dyDescent="0.25">
      <c r="R7716" s="123">
        <v>73043920</v>
      </c>
      <c r="S7716" s="124" t="s">
        <v>8608</v>
      </c>
    </row>
    <row r="7717" spans="18:19" x14ac:dyDescent="0.25">
      <c r="R7717" s="123">
        <v>73043990</v>
      </c>
      <c r="S7717" s="124" t="s">
        <v>3707</v>
      </c>
    </row>
    <row r="7718" spans="18:19" x14ac:dyDescent="0.25">
      <c r="R7718" s="123">
        <v>73044110</v>
      </c>
      <c r="S7718" s="124" t="s">
        <v>8609</v>
      </c>
    </row>
    <row r="7719" spans="18:19" x14ac:dyDescent="0.25">
      <c r="R7719" s="123">
        <v>73044190</v>
      </c>
      <c r="S7719" s="124" t="s">
        <v>3707</v>
      </c>
    </row>
    <row r="7720" spans="18:19" x14ac:dyDescent="0.25">
      <c r="R7720" s="123">
        <v>73044900</v>
      </c>
      <c r="S7720" s="124" t="s">
        <v>3707</v>
      </c>
    </row>
    <row r="7721" spans="18:19" x14ac:dyDescent="0.25">
      <c r="R7721" s="123">
        <v>7304511</v>
      </c>
      <c r="S7721" s="124" t="s">
        <v>8610</v>
      </c>
    </row>
    <row r="7722" spans="18:19" x14ac:dyDescent="0.25">
      <c r="R7722" s="123">
        <v>73045111</v>
      </c>
      <c r="S7722" s="124" t="s">
        <v>8609</v>
      </c>
    </row>
    <row r="7723" spans="18:19" x14ac:dyDescent="0.25">
      <c r="R7723" s="123">
        <v>73045119</v>
      </c>
      <c r="S7723" s="124" t="s">
        <v>3707</v>
      </c>
    </row>
    <row r="7724" spans="18:19" x14ac:dyDescent="0.25">
      <c r="R7724" s="123">
        <v>73045190</v>
      </c>
      <c r="S7724" s="124" t="s">
        <v>3707</v>
      </c>
    </row>
    <row r="7725" spans="18:19" x14ac:dyDescent="0.25">
      <c r="R7725" s="123">
        <v>73045910</v>
      </c>
      <c r="S7725" s="124" t="s">
        <v>8610</v>
      </c>
    </row>
    <row r="7726" spans="18:19" x14ac:dyDescent="0.25">
      <c r="R7726" s="123">
        <v>73045990</v>
      </c>
      <c r="S7726" s="124" t="s">
        <v>3707</v>
      </c>
    </row>
    <row r="7727" spans="18:19" x14ac:dyDescent="0.25">
      <c r="R7727" s="123">
        <v>7304901</v>
      </c>
      <c r="S7727" s="124" t="s">
        <v>8605</v>
      </c>
    </row>
    <row r="7728" spans="18:19" x14ac:dyDescent="0.25">
      <c r="R7728" s="123">
        <v>73049011</v>
      </c>
      <c r="S7728" s="124" t="s">
        <v>8600</v>
      </c>
    </row>
    <row r="7729" spans="18:19" x14ac:dyDescent="0.25">
      <c r="R7729" s="123">
        <v>73049019</v>
      </c>
      <c r="S7729" s="124" t="s">
        <v>3707</v>
      </c>
    </row>
    <row r="7730" spans="18:19" x14ac:dyDescent="0.25">
      <c r="R7730" s="123">
        <v>73049090</v>
      </c>
      <c r="S7730" s="124" t="s">
        <v>3707</v>
      </c>
    </row>
    <row r="7731" spans="18:19" x14ac:dyDescent="0.25">
      <c r="R7731" s="123">
        <v>73051100</v>
      </c>
      <c r="S7731" s="124" t="s">
        <v>8611</v>
      </c>
    </row>
    <row r="7732" spans="18:19" x14ac:dyDescent="0.25">
      <c r="R7732" s="123">
        <v>73051200</v>
      </c>
      <c r="S7732" s="124" t="s">
        <v>8612</v>
      </c>
    </row>
    <row r="7733" spans="18:19" x14ac:dyDescent="0.25">
      <c r="R7733" s="123">
        <v>73051900</v>
      </c>
      <c r="S7733" s="124" t="s">
        <v>3707</v>
      </c>
    </row>
    <row r="7734" spans="18:19" x14ac:dyDescent="0.25">
      <c r="R7734" s="123">
        <v>73052000</v>
      </c>
      <c r="S7734" s="124" t="s">
        <v>8613</v>
      </c>
    </row>
    <row r="7735" spans="18:19" x14ac:dyDescent="0.25">
      <c r="R7735" s="123">
        <v>73053100</v>
      </c>
      <c r="S7735" s="124" t="s">
        <v>8614</v>
      </c>
    </row>
    <row r="7736" spans="18:19" x14ac:dyDescent="0.25">
      <c r="R7736" s="123">
        <v>73053900</v>
      </c>
      <c r="S7736" s="124" t="s">
        <v>3707</v>
      </c>
    </row>
    <row r="7737" spans="18:19" x14ac:dyDescent="0.25">
      <c r="R7737" s="123">
        <v>73059000</v>
      </c>
      <c r="S7737" s="124" t="s">
        <v>3707</v>
      </c>
    </row>
    <row r="7738" spans="18:19" x14ac:dyDescent="0.25">
      <c r="R7738" s="123">
        <v>73061100</v>
      </c>
      <c r="S7738" s="124" t="s">
        <v>8615</v>
      </c>
    </row>
    <row r="7739" spans="18:19" x14ac:dyDescent="0.25">
      <c r="R7739" s="123">
        <v>73061900</v>
      </c>
      <c r="S7739" s="124" t="s">
        <v>3707</v>
      </c>
    </row>
    <row r="7740" spans="18:19" x14ac:dyDescent="0.25">
      <c r="R7740" s="123">
        <v>73062100</v>
      </c>
      <c r="S7740" s="124" t="s">
        <v>8615</v>
      </c>
    </row>
    <row r="7741" spans="18:19" x14ac:dyDescent="0.25">
      <c r="R7741" s="123">
        <v>73062900</v>
      </c>
      <c r="S7741" s="124" t="s">
        <v>3707</v>
      </c>
    </row>
    <row r="7742" spans="18:19" x14ac:dyDescent="0.25">
      <c r="R7742" s="123">
        <v>73063000</v>
      </c>
      <c r="S7742" s="124" t="s">
        <v>8616</v>
      </c>
    </row>
    <row r="7743" spans="18:19" x14ac:dyDescent="0.25">
      <c r="R7743" s="123">
        <v>73064000</v>
      </c>
      <c r="S7743" s="124" t="s">
        <v>8617</v>
      </c>
    </row>
    <row r="7744" spans="18:19" x14ac:dyDescent="0.25">
      <c r="R7744" s="123">
        <v>73065000</v>
      </c>
      <c r="S7744" s="124" t="s">
        <v>8618</v>
      </c>
    </row>
    <row r="7745" spans="18:19" x14ac:dyDescent="0.25">
      <c r="R7745" s="123">
        <v>73066100</v>
      </c>
      <c r="S7745" s="124" t="s">
        <v>8619</v>
      </c>
    </row>
    <row r="7746" spans="18:19" x14ac:dyDescent="0.25">
      <c r="R7746" s="123">
        <v>73066900</v>
      </c>
      <c r="S7746" s="124" t="s">
        <v>8620</v>
      </c>
    </row>
    <row r="7747" spans="18:19" x14ac:dyDescent="0.25">
      <c r="R7747" s="123">
        <v>73069010</v>
      </c>
      <c r="S7747" s="124" t="s">
        <v>8621</v>
      </c>
    </row>
    <row r="7748" spans="18:19" x14ac:dyDescent="0.25">
      <c r="R7748" s="123">
        <v>73069020</v>
      </c>
      <c r="S7748" s="124" t="s">
        <v>8600</v>
      </c>
    </row>
    <row r="7749" spans="18:19" x14ac:dyDescent="0.25">
      <c r="R7749" s="123">
        <v>73069090</v>
      </c>
      <c r="S7749" s="124" t="s">
        <v>3707</v>
      </c>
    </row>
    <row r="7750" spans="18:19" x14ac:dyDescent="0.25">
      <c r="R7750" s="123">
        <v>73071100</v>
      </c>
      <c r="S7750" s="124" t="s">
        <v>8622</v>
      </c>
    </row>
    <row r="7751" spans="18:19" x14ac:dyDescent="0.25">
      <c r="R7751" s="123">
        <v>73071910</v>
      </c>
      <c r="S7751" s="124" t="s">
        <v>8623</v>
      </c>
    </row>
    <row r="7752" spans="18:19" x14ac:dyDescent="0.25">
      <c r="R7752" s="123">
        <v>73071920</v>
      </c>
      <c r="S7752" s="124" t="s">
        <v>8624</v>
      </c>
    </row>
    <row r="7753" spans="18:19" x14ac:dyDescent="0.25">
      <c r="R7753" s="123">
        <v>73071990</v>
      </c>
      <c r="S7753" s="124" t="s">
        <v>3707</v>
      </c>
    </row>
    <row r="7754" spans="18:19" x14ac:dyDescent="0.25">
      <c r="R7754" s="123">
        <v>73072100</v>
      </c>
      <c r="S7754" s="124" t="s">
        <v>8625</v>
      </c>
    </row>
    <row r="7755" spans="18:19" x14ac:dyDescent="0.25">
      <c r="R7755" s="123">
        <v>73072200</v>
      </c>
      <c r="S7755" s="124" t="s">
        <v>8626</v>
      </c>
    </row>
    <row r="7756" spans="18:19" x14ac:dyDescent="0.25">
      <c r="R7756" s="123">
        <v>73072300</v>
      </c>
      <c r="S7756" s="124" t="s">
        <v>8627</v>
      </c>
    </row>
    <row r="7757" spans="18:19" x14ac:dyDescent="0.25">
      <c r="R7757" s="123">
        <v>73072900</v>
      </c>
      <c r="S7757" s="124" t="s">
        <v>3707</v>
      </c>
    </row>
    <row r="7758" spans="18:19" x14ac:dyDescent="0.25">
      <c r="R7758" s="123">
        <v>73079100</v>
      </c>
      <c r="S7758" s="124" t="s">
        <v>8625</v>
      </c>
    </row>
    <row r="7759" spans="18:19" x14ac:dyDescent="0.25">
      <c r="R7759" s="123">
        <v>73079200</v>
      </c>
      <c r="S7759" s="124" t="s">
        <v>8626</v>
      </c>
    </row>
    <row r="7760" spans="18:19" x14ac:dyDescent="0.25">
      <c r="R7760" s="123">
        <v>73079300</v>
      </c>
      <c r="S7760" s="124" t="s">
        <v>8627</v>
      </c>
    </row>
    <row r="7761" spans="18:19" x14ac:dyDescent="0.25">
      <c r="R7761" s="123">
        <v>73079900</v>
      </c>
      <c r="S7761" s="124" t="s">
        <v>3707</v>
      </c>
    </row>
    <row r="7762" spans="18:19" x14ac:dyDescent="0.25">
      <c r="R7762" s="123">
        <v>73081000</v>
      </c>
      <c r="S7762" s="124" t="s">
        <v>8628</v>
      </c>
    </row>
    <row r="7763" spans="18:19" x14ac:dyDescent="0.25">
      <c r="R7763" s="123">
        <v>73082000</v>
      </c>
      <c r="S7763" s="124" t="s">
        <v>8629</v>
      </c>
    </row>
    <row r="7764" spans="18:19" x14ac:dyDescent="0.25">
      <c r="R7764" s="123">
        <v>73083000</v>
      </c>
      <c r="S7764" s="124" t="s">
        <v>8630</v>
      </c>
    </row>
    <row r="7765" spans="18:19" x14ac:dyDescent="0.25">
      <c r="R7765" s="123">
        <v>73084000</v>
      </c>
      <c r="S7765" s="124" t="s">
        <v>8631</v>
      </c>
    </row>
    <row r="7766" spans="18:19" x14ac:dyDescent="0.25">
      <c r="R7766" s="123">
        <v>73089010</v>
      </c>
      <c r="S7766" s="124" t="s">
        <v>8632</v>
      </c>
    </row>
    <row r="7767" spans="18:19" x14ac:dyDescent="0.25">
      <c r="R7767" s="123">
        <v>73089090</v>
      </c>
      <c r="S7767" s="124" t="s">
        <v>3707</v>
      </c>
    </row>
    <row r="7768" spans="18:19" x14ac:dyDescent="0.25">
      <c r="R7768" s="123">
        <v>73090010</v>
      </c>
      <c r="S7768" s="124" t="s">
        <v>8633</v>
      </c>
    </row>
    <row r="7769" spans="18:19" x14ac:dyDescent="0.25">
      <c r="R7769" s="123">
        <v>73090020</v>
      </c>
      <c r="S7769" s="124" t="s">
        <v>8634</v>
      </c>
    </row>
    <row r="7770" spans="18:19" x14ac:dyDescent="0.25">
      <c r="R7770" s="123">
        <v>73090090</v>
      </c>
      <c r="S7770" s="124" t="s">
        <v>3707</v>
      </c>
    </row>
    <row r="7771" spans="18:19" x14ac:dyDescent="0.25">
      <c r="R7771" s="123">
        <v>73101010</v>
      </c>
      <c r="S7771" s="124" t="s">
        <v>8634</v>
      </c>
    </row>
    <row r="7772" spans="18:19" x14ac:dyDescent="0.25">
      <c r="R7772" s="123">
        <v>73101090</v>
      </c>
      <c r="S7772" s="124" t="s">
        <v>3707</v>
      </c>
    </row>
    <row r="7773" spans="18:19" x14ac:dyDescent="0.25">
      <c r="R7773" s="123">
        <v>73102110</v>
      </c>
      <c r="S7773" s="124" t="s">
        <v>8635</v>
      </c>
    </row>
    <row r="7774" spans="18:19" x14ac:dyDescent="0.25">
      <c r="R7774" s="123">
        <v>73102190</v>
      </c>
      <c r="S7774" s="124" t="s">
        <v>3707</v>
      </c>
    </row>
    <row r="7775" spans="18:19" x14ac:dyDescent="0.25">
      <c r="R7775" s="123">
        <v>73102910</v>
      </c>
      <c r="S7775" s="124" t="s">
        <v>8636</v>
      </c>
    </row>
    <row r="7776" spans="18:19" x14ac:dyDescent="0.25">
      <c r="R7776" s="123">
        <v>73102920</v>
      </c>
      <c r="S7776" s="124" t="s">
        <v>8634</v>
      </c>
    </row>
    <row r="7777" spans="18:19" x14ac:dyDescent="0.25">
      <c r="R7777" s="123">
        <v>73102990</v>
      </c>
      <c r="S7777" s="124" t="s">
        <v>3707</v>
      </c>
    </row>
    <row r="7778" spans="18:19" x14ac:dyDescent="0.25">
      <c r="R7778" s="123">
        <v>73110000</v>
      </c>
      <c r="S7778" s="124" t="s">
        <v>8637</v>
      </c>
    </row>
    <row r="7779" spans="18:19" x14ac:dyDescent="0.25">
      <c r="R7779" s="123">
        <v>73121010</v>
      </c>
      <c r="S7779" s="124" t="s">
        <v>8638</v>
      </c>
    </row>
    <row r="7780" spans="18:19" x14ac:dyDescent="0.25">
      <c r="R7780" s="123">
        <v>73121090</v>
      </c>
      <c r="S7780" s="124" t="s">
        <v>3707</v>
      </c>
    </row>
    <row r="7781" spans="18:19" x14ac:dyDescent="0.25">
      <c r="R7781" s="123">
        <v>73129000</v>
      </c>
      <c r="S7781" s="124" t="s">
        <v>3707</v>
      </c>
    </row>
    <row r="7782" spans="18:19" x14ac:dyDescent="0.25">
      <c r="R7782" s="123">
        <v>73130000</v>
      </c>
      <c r="S7782" s="124" t="s">
        <v>8639</v>
      </c>
    </row>
    <row r="7783" spans="18:19" x14ac:dyDescent="0.25">
      <c r="R7783" s="123">
        <v>73141200</v>
      </c>
      <c r="S7783" s="124" t="s">
        <v>8640</v>
      </c>
    </row>
    <row r="7784" spans="18:19" x14ac:dyDescent="0.25">
      <c r="R7784" s="123">
        <v>73141400</v>
      </c>
      <c r="S7784" s="124" t="s">
        <v>8641</v>
      </c>
    </row>
    <row r="7785" spans="18:19" x14ac:dyDescent="0.25">
      <c r="R7785" s="123">
        <v>73141900</v>
      </c>
      <c r="S7785" s="124" t="s">
        <v>4329</v>
      </c>
    </row>
    <row r="7786" spans="18:19" x14ac:dyDescent="0.25">
      <c r="R7786" s="123">
        <v>73142000</v>
      </c>
      <c r="S7786" s="124" t="s">
        <v>8642</v>
      </c>
    </row>
    <row r="7787" spans="18:19" x14ac:dyDescent="0.25">
      <c r="R7787" s="123">
        <v>73143100</v>
      </c>
      <c r="S7787" s="124" t="s">
        <v>8643</v>
      </c>
    </row>
    <row r="7788" spans="18:19" x14ac:dyDescent="0.25">
      <c r="R7788" s="123">
        <v>73143900</v>
      </c>
      <c r="S7788" s="124" t="s">
        <v>4329</v>
      </c>
    </row>
    <row r="7789" spans="18:19" x14ac:dyDescent="0.25">
      <c r="R7789" s="123">
        <v>73144100</v>
      </c>
      <c r="S7789" s="124" t="s">
        <v>8643</v>
      </c>
    </row>
    <row r="7790" spans="18:19" x14ac:dyDescent="0.25">
      <c r="R7790" s="123">
        <v>73144200</v>
      </c>
      <c r="S7790" s="124" t="s">
        <v>8644</v>
      </c>
    </row>
    <row r="7791" spans="18:19" x14ac:dyDescent="0.25">
      <c r="R7791" s="123">
        <v>73144900</v>
      </c>
      <c r="S7791" s="124" t="s">
        <v>4329</v>
      </c>
    </row>
    <row r="7792" spans="18:19" x14ac:dyDescent="0.25">
      <c r="R7792" s="123">
        <v>73145000</v>
      </c>
      <c r="S7792" s="124" t="s">
        <v>8645</v>
      </c>
    </row>
    <row r="7793" spans="18:19" x14ac:dyDescent="0.25">
      <c r="R7793" s="123">
        <v>73151100</v>
      </c>
      <c r="S7793" s="124" t="s">
        <v>8646</v>
      </c>
    </row>
    <row r="7794" spans="18:19" x14ac:dyDescent="0.25">
      <c r="R7794" s="123">
        <v>73151210</v>
      </c>
      <c r="S7794" s="124" t="s">
        <v>7722</v>
      </c>
    </row>
    <row r="7795" spans="18:19" x14ac:dyDescent="0.25">
      <c r="R7795" s="123">
        <v>73151290</v>
      </c>
      <c r="S7795" s="124" t="s">
        <v>4329</v>
      </c>
    </row>
    <row r="7796" spans="18:19" x14ac:dyDescent="0.25">
      <c r="R7796" s="123">
        <v>73151900</v>
      </c>
      <c r="S7796" s="124" t="s">
        <v>8249</v>
      </c>
    </row>
    <row r="7797" spans="18:19" x14ac:dyDescent="0.25">
      <c r="R7797" s="123">
        <v>73152000</v>
      </c>
      <c r="S7797" s="124" t="s">
        <v>8647</v>
      </c>
    </row>
    <row r="7798" spans="18:19" x14ac:dyDescent="0.25">
      <c r="R7798" s="123">
        <v>73158100</v>
      </c>
      <c r="S7798" s="124" t="s">
        <v>8648</v>
      </c>
    </row>
    <row r="7799" spans="18:19" x14ac:dyDescent="0.25">
      <c r="R7799" s="123">
        <v>73158200</v>
      </c>
      <c r="S7799" s="124" t="s">
        <v>8649</v>
      </c>
    </row>
    <row r="7800" spans="18:19" x14ac:dyDescent="0.25">
      <c r="R7800" s="123">
        <v>73158900</v>
      </c>
      <c r="S7800" s="124" t="s">
        <v>4329</v>
      </c>
    </row>
    <row r="7801" spans="18:19" x14ac:dyDescent="0.25">
      <c r="R7801" s="123">
        <v>73159000</v>
      </c>
      <c r="S7801" s="124" t="s">
        <v>8650</v>
      </c>
    </row>
    <row r="7802" spans="18:19" x14ac:dyDescent="0.25">
      <c r="R7802" s="123">
        <v>73160000</v>
      </c>
      <c r="S7802" s="124" t="s">
        <v>8651</v>
      </c>
    </row>
    <row r="7803" spans="18:19" x14ac:dyDescent="0.25">
      <c r="R7803" s="123">
        <v>73170010</v>
      </c>
      <c r="S7803" s="124" t="s">
        <v>8652</v>
      </c>
    </row>
    <row r="7804" spans="18:19" x14ac:dyDescent="0.25">
      <c r="R7804" s="123">
        <v>73170020</v>
      </c>
      <c r="S7804" s="124" t="s">
        <v>8653</v>
      </c>
    </row>
    <row r="7805" spans="18:19" x14ac:dyDescent="0.25">
      <c r="R7805" s="123">
        <v>73170030</v>
      </c>
      <c r="S7805" s="124" t="s">
        <v>8654</v>
      </c>
    </row>
    <row r="7806" spans="18:19" x14ac:dyDescent="0.25">
      <c r="R7806" s="123">
        <v>73170090</v>
      </c>
      <c r="S7806" s="124" t="s">
        <v>3707</v>
      </c>
    </row>
    <row r="7807" spans="18:19" x14ac:dyDescent="0.25">
      <c r="R7807" s="123">
        <v>73181100</v>
      </c>
      <c r="S7807" s="124" t="s">
        <v>8655</v>
      </c>
    </row>
    <row r="7808" spans="18:19" x14ac:dyDescent="0.25">
      <c r="R7808" s="123">
        <v>73181200</v>
      </c>
      <c r="S7808" s="124" t="s">
        <v>8656</v>
      </c>
    </row>
    <row r="7809" spans="18:19" x14ac:dyDescent="0.25">
      <c r="R7809" s="123">
        <v>73181300</v>
      </c>
      <c r="S7809" s="124" t="s">
        <v>8657</v>
      </c>
    </row>
    <row r="7810" spans="18:19" x14ac:dyDescent="0.25">
      <c r="R7810" s="123">
        <v>73181400</v>
      </c>
      <c r="S7810" s="124" t="s">
        <v>8658</v>
      </c>
    </row>
    <row r="7811" spans="18:19" x14ac:dyDescent="0.25">
      <c r="R7811" s="123">
        <v>73181500</v>
      </c>
      <c r="S7811" s="124" t="s">
        <v>8659</v>
      </c>
    </row>
    <row r="7812" spans="18:19" x14ac:dyDescent="0.25">
      <c r="R7812" s="123">
        <v>73181600</v>
      </c>
      <c r="S7812" s="124" t="s">
        <v>8660</v>
      </c>
    </row>
    <row r="7813" spans="18:19" x14ac:dyDescent="0.25">
      <c r="R7813" s="123">
        <v>73181900</v>
      </c>
      <c r="S7813" s="124" t="s">
        <v>3707</v>
      </c>
    </row>
    <row r="7814" spans="18:19" x14ac:dyDescent="0.25">
      <c r="R7814" s="123">
        <v>73182100</v>
      </c>
      <c r="S7814" s="124" t="s">
        <v>8661</v>
      </c>
    </row>
    <row r="7815" spans="18:19" x14ac:dyDescent="0.25">
      <c r="R7815" s="123">
        <v>73182200</v>
      </c>
      <c r="S7815" s="124" t="s">
        <v>8662</v>
      </c>
    </row>
    <row r="7816" spans="18:19" x14ac:dyDescent="0.25">
      <c r="R7816" s="123">
        <v>73182300</v>
      </c>
      <c r="S7816" s="124" t="s">
        <v>8663</v>
      </c>
    </row>
    <row r="7817" spans="18:19" x14ac:dyDescent="0.25">
      <c r="R7817" s="123">
        <v>73182400</v>
      </c>
      <c r="S7817" s="124" t="s">
        <v>8664</v>
      </c>
    </row>
    <row r="7818" spans="18:19" x14ac:dyDescent="0.25">
      <c r="R7818" s="123">
        <v>73182900</v>
      </c>
      <c r="S7818" s="124" t="s">
        <v>3707</v>
      </c>
    </row>
    <row r="7819" spans="18:19" x14ac:dyDescent="0.25">
      <c r="R7819" s="123">
        <v>73194000</v>
      </c>
      <c r="S7819" s="124" t="s">
        <v>8665</v>
      </c>
    </row>
    <row r="7820" spans="18:19" x14ac:dyDescent="0.25">
      <c r="R7820" s="123">
        <v>73199000</v>
      </c>
      <c r="S7820" s="124" t="s">
        <v>3707</v>
      </c>
    </row>
    <row r="7821" spans="18:19" x14ac:dyDescent="0.25">
      <c r="R7821" s="123">
        <v>73201000</v>
      </c>
      <c r="S7821" s="124" t="s">
        <v>8666</v>
      </c>
    </row>
    <row r="7822" spans="18:19" x14ac:dyDescent="0.25">
      <c r="R7822" s="123">
        <v>73202010</v>
      </c>
      <c r="S7822" s="124" t="s">
        <v>8667</v>
      </c>
    </row>
    <row r="7823" spans="18:19" x14ac:dyDescent="0.25">
      <c r="R7823" s="123">
        <v>73202090</v>
      </c>
      <c r="S7823" s="124" t="s">
        <v>4329</v>
      </c>
    </row>
    <row r="7824" spans="18:19" x14ac:dyDescent="0.25">
      <c r="R7824" s="123">
        <v>73209000</v>
      </c>
      <c r="S7824" s="124" t="s">
        <v>4329</v>
      </c>
    </row>
    <row r="7825" spans="18:19" x14ac:dyDescent="0.25">
      <c r="R7825" s="123">
        <v>73211100</v>
      </c>
      <c r="S7825" s="124" t="s">
        <v>8668</v>
      </c>
    </row>
    <row r="7826" spans="18:19" x14ac:dyDescent="0.25">
      <c r="R7826" s="123">
        <v>73211200</v>
      </c>
      <c r="S7826" s="124" t="s">
        <v>8669</v>
      </c>
    </row>
    <row r="7827" spans="18:19" x14ac:dyDescent="0.25">
      <c r="R7827" s="123">
        <v>73211900</v>
      </c>
      <c r="S7827" s="124" t="s">
        <v>8670</v>
      </c>
    </row>
    <row r="7828" spans="18:19" x14ac:dyDescent="0.25">
      <c r="R7828" s="123">
        <v>73218100</v>
      </c>
      <c r="S7828" s="124" t="s">
        <v>8668</v>
      </c>
    </row>
    <row r="7829" spans="18:19" x14ac:dyDescent="0.25">
      <c r="R7829" s="123">
        <v>73218200</v>
      </c>
      <c r="S7829" s="124" t="s">
        <v>8669</v>
      </c>
    </row>
    <row r="7830" spans="18:19" x14ac:dyDescent="0.25">
      <c r="R7830" s="123">
        <v>73218900</v>
      </c>
      <c r="S7830" s="124" t="s">
        <v>8670</v>
      </c>
    </row>
    <row r="7831" spans="18:19" x14ac:dyDescent="0.25">
      <c r="R7831" s="123">
        <v>73219000</v>
      </c>
      <c r="S7831" s="124" t="s">
        <v>8249</v>
      </c>
    </row>
    <row r="7832" spans="18:19" x14ac:dyDescent="0.25">
      <c r="R7832" s="123">
        <v>73221100</v>
      </c>
      <c r="S7832" s="124" t="s">
        <v>8671</v>
      </c>
    </row>
    <row r="7833" spans="18:19" x14ac:dyDescent="0.25">
      <c r="R7833" s="123">
        <v>73221900</v>
      </c>
      <c r="S7833" s="124" t="s">
        <v>3707</v>
      </c>
    </row>
    <row r="7834" spans="18:19" x14ac:dyDescent="0.25">
      <c r="R7834" s="123">
        <v>73229010</v>
      </c>
      <c r="S7834" s="124" t="s">
        <v>8672</v>
      </c>
    </row>
    <row r="7835" spans="18:19" x14ac:dyDescent="0.25">
      <c r="R7835" s="123">
        <v>73229090</v>
      </c>
      <c r="S7835" s="124" t="s">
        <v>3707</v>
      </c>
    </row>
    <row r="7836" spans="18:19" x14ac:dyDescent="0.25">
      <c r="R7836" s="123">
        <v>73231000</v>
      </c>
      <c r="S7836" s="124" t="s">
        <v>8673</v>
      </c>
    </row>
    <row r="7837" spans="18:19" x14ac:dyDescent="0.25">
      <c r="R7837" s="123">
        <v>73239100</v>
      </c>
      <c r="S7837" s="124" t="s">
        <v>8674</v>
      </c>
    </row>
    <row r="7838" spans="18:19" x14ac:dyDescent="0.25">
      <c r="R7838" s="123">
        <v>73239200</v>
      </c>
      <c r="S7838" s="124" t="s">
        <v>8675</v>
      </c>
    </row>
    <row r="7839" spans="18:19" x14ac:dyDescent="0.25">
      <c r="R7839" s="123">
        <v>73239300</v>
      </c>
      <c r="S7839" s="124" t="s">
        <v>8600</v>
      </c>
    </row>
    <row r="7840" spans="18:19" x14ac:dyDescent="0.25">
      <c r="R7840" s="123">
        <v>73239400</v>
      </c>
      <c r="S7840" s="124" t="s">
        <v>8676</v>
      </c>
    </row>
    <row r="7841" spans="18:19" x14ac:dyDescent="0.25">
      <c r="R7841" s="123">
        <v>73239900</v>
      </c>
      <c r="S7841" s="124" t="s">
        <v>3707</v>
      </c>
    </row>
    <row r="7842" spans="18:19" x14ac:dyDescent="0.25">
      <c r="R7842" s="123">
        <v>73241000</v>
      </c>
      <c r="S7842" s="124" t="s">
        <v>8677</v>
      </c>
    </row>
    <row r="7843" spans="18:19" x14ac:dyDescent="0.25">
      <c r="R7843" s="123">
        <v>73242100</v>
      </c>
      <c r="S7843" s="124" t="s">
        <v>8678</v>
      </c>
    </row>
    <row r="7844" spans="18:19" x14ac:dyDescent="0.25">
      <c r="R7844" s="123">
        <v>73242900</v>
      </c>
      <c r="S7844" s="124" t="s">
        <v>4329</v>
      </c>
    </row>
    <row r="7845" spans="18:19" x14ac:dyDescent="0.25">
      <c r="R7845" s="123">
        <v>73249000</v>
      </c>
      <c r="S7845" s="124" t="s">
        <v>8679</v>
      </c>
    </row>
    <row r="7846" spans="18:19" x14ac:dyDescent="0.25">
      <c r="R7846" s="123">
        <v>73251000</v>
      </c>
      <c r="S7846" s="124" t="s">
        <v>8680</v>
      </c>
    </row>
    <row r="7847" spans="18:19" x14ac:dyDescent="0.25">
      <c r="R7847" s="123">
        <v>73259100</v>
      </c>
      <c r="S7847" s="124" t="s">
        <v>8681</v>
      </c>
    </row>
    <row r="7848" spans="18:19" x14ac:dyDescent="0.25">
      <c r="R7848" s="123">
        <v>73259910</v>
      </c>
      <c r="S7848" s="124" t="s">
        <v>8624</v>
      </c>
    </row>
    <row r="7849" spans="18:19" x14ac:dyDescent="0.25">
      <c r="R7849" s="123">
        <v>73259990</v>
      </c>
      <c r="S7849" s="124" t="s">
        <v>4329</v>
      </c>
    </row>
    <row r="7850" spans="18:19" x14ac:dyDescent="0.25">
      <c r="R7850" s="123">
        <v>73261100</v>
      </c>
      <c r="S7850" s="124" t="s">
        <v>8681</v>
      </c>
    </row>
    <row r="7851" spans="18:19" x14ac:dyDescent="0.25">
      <c r="R7851" s="123">
        <v>73261900</v>
      </c>
      <c r="S7851" s="124" t="s">
        <v>4329</v>
      </c>
    </row>
    <row r="7852" spans="18:19" x14ac:dyDescent="0.25">
      <c r="R7852" s="123">
        <v>73262000</v>
      </c>
      <c r="S7852" s="124" t="s">
        <v>8682</v>
      </c>
    </row>
    <row r="7853" spans="18:19" x14ac:dyDescent="0.25">
      <c r="R7853" s="123">
        <v>73269010</v>
      </c>
      <c r="S7853" s="124" t="s">
        <v>8683</v>
      </c>
    </row>
    <row r="7854" spans="18:19" x14ac:dyDescent="0.25">
      <c r="R7854" s="123">
        <v>73269090</v>
      </c>
      <c r="S7854" s="124" t="s">
        <v>4329</v>
      </c>
    </row>
    <row r="7855" spans="18:19" x14ac:dyDescent="0.25">
      <c r="R7855" s="123">
        <v>74010000</v>
      </c>
      <c r="S7855" s="124" t="s">
        <v>8684</v>
      </c>
    </row>
    <row r="7856" spans="18:19" x14ac:dyDescent="0.25">
      <c r="R7856" s="123">
        <v>74020000</v>
      </c>
      <c r="S7856" s="124" t="s">
        <v>8685</v>
      </c>
    </row>
    <row r="7857" spans="18:19" x14ac:dyDescent="0.25">
      <c r="R7857" s="123">
        <v>74031100</v>
      </c>
      <c r="S7857" s="124" t="s">
        <v>8686</v>
      </c>
    </row>
    <row r="7858" spans="18:19" x14ac:dyDescent="0.25">
      <c r="R7858" s="123">
        <v>74031200</v>
      </c>
      <c r="S7858" s="124" t="s">
        <v>8687</v>
      </c>
    </row>
    <row r="7859" spans="18:19" x14ac:dyDescent="0.25">
      <c r="R7859" s="123">
        <v>74031300</v>
      </c>
      <c r="S7859" s="124" t="s">
        <v>8688</v>
      </c>
    </row>
    <row r="7860" spans="18:19" x14ac:dyDescent="0.25">
      <c r="R7860" s="123">
        <v>74031900</v>
      </c>
      <c r="S7860" s="124" t="s">
        <v>3707</v>
      </c>
    </row>
    <row r="7861" spans="18:19" x14ac:dyDescent="0.25">
      <c r="R7861" s="123">
        <v>74032100</v>
      </c>
      <c r="S7861" s="124" t="s">
        <v>8689</v>
      </c>
    </row>
    <row r="7862" spans="18:19" x14ac:dyDescent="0.25">
      <c r="R7862" s="123">
        <v>74032200</v>
      </c>
      <c r="S7862" s="124" t="s">
        <v>8690</v>
      </c>
    </row>
    <row r="7863" spans="18:19" x14ac:dyDescent="0.25">
      <c r="R7863" s="123">
        <v>74032900</v>
      </c>
      <c r="S7863" s="124" t="s">
        <v>8691</v>
      </c>
    </row>
    <row r="7864" spans="18:19" x14ac:dyDescent="0.25">
      <c r="R7864" s="123">
        <v>74040000</v>
      </c>
      <c r="S7864" s="124" t="s">
        <v>8692</v>
      </c>
    </row>
    <row r="7865" spans="18:19" x14ac:dyDescent="0.25">
      <c r="R7865" s="123">
        <v>74050000</v>
      </c>
      <c r="S7865" s="124" t="s">
        <v>8693</v>
      </c>
    </row>
    <row r="7866" spans="18:19" x14ac:dyDescent="0.25">
      <c r="R7866" s="123">
        <v>74061000</v>
      </c>
      <c r="S7866" s="124" t="s">
        <v>8694</v>
      </c>
    </row>
    <row r="7867" spans="18:19" x14ac:dyDescent="0.25">
      <c r="R7867" s="123">
        <v>74062000</v>
      </c>
      <c r="S7867" s="124" t="s">
        <v>8695</v>
      </c>
    </row>
    <row r="7868" spans="18:19" x14ac:dyDescent="0.25">
      <c r="R7868" s="123">
        <v>74071010</v>
      </c>
      <c r="S7868" s="124" t="s">
        <v>8696</v>
      </c>
    </row>
    <row r="7869" spans="18:19" x14ac:dyDescent="0.25">
      <c r="R7869" s="123">
        <v>7407102</v>
      </c>
      <c r="S7869" s="124" t="s">
        <v>8410</v>
      </c>
    </row>
    <row r="7870" spans="18:19" x14ac:dyDescent="0.25">
      <c r="R7870" s="123">
        <v>74071021</v>
      </c>
      <c r="S7870" s="124" t="s">
        <v>8697</v>
      </c>
    </row>
    <row r="7871" spans="18:19" x14ac:dyDescent="0.25">
      <c r="R7871" s="123">
        <v>74071029</v>
      </c>
      <c r="S7871" s="124" t="s">
        <v>3707</v>
      </c>
    </row>
    <row r="7872" spans="18:19" x14ac:dyDescent="0.25">
      <c r="R7872" s="123">
        <v>74072110</v>
      </c>
      <c r="S7872" s="124" t="s">
        <v>8696</v>
      </c>
    </row>
    <row r="7873" spans="18:19" x14ac:dyDescent="0.25">
      <c r="R7873" s="123">
        <v>74072120</v>
      </c>
      <c r="S7873" s="124" t="s">
        <v>8410</v>
      </c>
    </row>
    <row r="7874" spans="18:19" x14ac:dyDescent="0.25">
      <c r="R7874" s="123">
        <v>74072910</v>
      </c>
      <c r="S7874" s="124" t="s">
        <v>8696</v>
      </c>
    </row>
    <row r="7875" spans="18:19" x14ac:dyDescent="0.25">
      <c r="R7875" s="123">
        <v>7407292</v>
      </c>
      <c r="S7875" s="124" t="s">
        <v>8410</v>
      </c>
    </row>
    <row r="7876" spans="18:19" x14ac:dyDescent="0.25">
      <c r="R7876" s="123">
        <v>74072921</v>
      </c>
      <c r="S7876" s="124" t="s">
        <v>8697</v>
      </c>
    </row>
    <row r="7877" spans="18:19" x14ac:dyDescent="0.25">
      <c r="R7877" s="123">
        <v>74072929</v>
      </c>
      <c r="S7877" s="124" t="s">
        <v>3707</v>
      </c>
    </row>
    <row r="7878" spans="18:19" x14ac:dyDescent="0.25">
      <c r="R7878" s="123">
        <v>74081100</v>
      </c>
      <c r="S7878" s="124" t="s">
        <v>8698</v>
      </c>
    </row>
    <row r="7879" spans="18:19" x14ac:dyDescent="0.25">
      <c r="R7879" s="123">
        <v>74081900</v>
      </c>
      <c r="S7879" s="124" t="s">
        <v>3707</v>
      </c>
    </row>
    <row r="7880" spans="18:19" x14ac:dyDescent="0.25">
      <c r="R7880" s="123">
        <v>74082100</v>
      </c>
      <c r="S7880" s="124" t="s">
        <v>8689</v>
      </c>
    </row>
    <row r="7881" spans="18:19" x14ac:dyDescent="0.25">
      <c r="R7881" s="123">
        <v>74082200</v>
      </c>
      <c r="S7881" s="124" t="s">
        <v>8699</v>
      </c>
    </row>
    <row r="7882" spans="18:19" x14ac:dyDescent="0.25">
      <c r="R7882" s="123">
        <v>7408291</v>
      </c>
      <c r="S7882" s="124" t="s">
        <v>8690</v>
      </c>
    </row>
    <row r="7883" spans="18:19" x14ac:dyDescent="0.25">
      <c r="R7883" s="123">
        <v>74082911</v>
      </c>
      <c r="S7883" s="124" t="s">
        <v>8700</v>
      </c>
    </row>
    <row r="7884" spans="18:19" x14ac:dyDescent="0.25">
      <c r="R7884" s="123">
        <v>74082919</v>
      </c>
      <c r="S7884" s="124" t="s">
        <v>3707</v>
      </c>
    </row>
    <row r="7885" spans="18:19" x14ac:dyDescent="0.25">
      <c r="R7885" s="123">
        <v>74082990</v>
      </c>
      <c r="S7885" s="124" t="s">
        <v>3707</v>
      </c>
    </row>
    <row r="7886" spans="18:19" x14ac:dyDescent="0.25">
      <c r="R7886" s="123">
        <v>74091100</v>
      </c>
      <c r="S7886" s="124" t="s">
        <v>8341</v>
      </c>
    </row>
    <row r="7887" spans="18:19" x14ac:dyDescent="0.25">
      <c r="R7887" s="123">
        <v>74091900</v>
      </c>
      <c r="S7887" s="124" t="s">
        <v>4329</v>
      </c>
    </row>
    <row r="7888" spans="18:19" x14ac:dyDescent="0.25">
      <c r="R7888" s="123">
        <v>74092100</v>
      </c>
      <c r="S7888" s="124" t="s">
        <v>8341</v>
      </c>
    </row>
    <row r="7889" spans="18:19" x14ac:dyDescent="0.25">
      <c r="R7889" s="123">
        <v>74092900</v>
      </c>
      <c r="S7889" s="124" t="s">
        <v>4329</v>
      </c>
    </row>
    <row r="7890" spans="18:19" x14ac:dyDescent="0.25">
      <c r="R7890" s="123">
        <v>7409311</v>
      </c>
      <c r="S7890" s="124" t="s">
        <v>8644</v>
      </c>
    </row>
    <row r="7891" spans="18:19" x14ac:dyDescent="0.25">
      <c r="R7891" s="123">
        <v>74093111</v>
      </c>
      <c r="S7891" s="124" t="s">
        <v>8701</v>
      </c>
    </row>
    <row r="7892" spans="18:19" x14ac:dyDescent="0.25">
      <c r="R7892" s="123">
        <v>74093119</v>
      </c>
      <c r="S7892" s="124" t="s">
        <v>4329</v>
      </c>
    </row>
    <row r="7893" spans="18:19" x14ac:dyDescent="0.25">
      <c r="R7893" s="123">
        <v>74093190</v>
      </c>
      <c r="S7893" s="124" t="s">
        <v>4329</v>
      </c>
    </row>
    <row r="7894" spans="18:19" x14ac:dyDescent="0.25">
      <c r="R7894" s="123">
        <v>74093900</v>
      </c>
      <c r="S7894" s="124" t="s">
        <v>4329</v>
      </c>
    </row>
    <row r="7895" spans="18:19" x14ac:dyDescent="0.25">
      <c r="R7895" s="123">
        <v>74094010</v>
      </c>
      <c r="S7895" s="124" t="s">
        <v>8341</v>
      </c>
    </row>
    <row r="7896" spans="18:19" x14ac:dyDescent="0.25">
      <c r="R7896" s="123">
        <v>74094090</v>
      </c>
      <c r="S7896" s="124" t="s">
        <v>3707</v>
      </c>
    </row>
    <row r="7897" spans="18:19" x14ac:dyDescent="0.25">
      <c r="R7897" s="123">
        <v>74099000</v>
      </c>
      <c r="S7897" s="124" t="s">
        <v>8702</v>
      </c>
    </row>
    <row r="7898" spans="18:19" x14ac:dyDescent="0.25">
      <c r="R7898" s="123">
        <v>7410111</v>
      </c>
      <c r="S7898" s="124" t="s">
        <v>8703</v>
      </c>
    </row>
    <row r="7899" spans="18:19" x14ac:dyDescent="0.25">
      <c r="R7899" s="123">
        <v>74101112</v>
      </c>
      <c r="S7899" s="124" t="s">
        <v>8704</v>
      </c>
    </row>
    <row r="7900" spans="18:19" x14ac:dyDescent="0.25">
      <c r="R7900" s="123">
        <v>74101113</v>
      </c>
      <c r="S7900" s="124" t="s">
        <v>8705</v>
      </c>
    </row>
    <row r="7901" spans="18:19" x14ac:dyDescent="0.25">
      <c r="R7901" s="123">
        <v>74101119</v>
      </c>
      <c r="S7901" s="124" t="s">
        <v>4329</v>
      </c>
    </row>
    <row r="7902" spans="18:19" x14ac:dyDescent="0.25">
      <c r="R7902" s="123">
        <v>74101190</v>
      </c>
      <c r="S7902" s="124" t="s">
        <v>4329</v>
      </c>
    </row>
    <row r="7903" spans="18:19" x14ac:dyDescent="0.25">
      <c r="R7903" s="123">
        <v>74101200</v>
      </c>
      <c r="S7903" s="124" t="s">
        <v>8706</v>
      </c>
    </row>
    <row r="7904" spans="18:19" x14ac:dyDescent="0.25">
      <c r="R7904" s="123">
        <v>74102110</v>
      </c>
      <c r="S7904" s="124" t="s">
        <v>8707</v>
      </c>
    </row>
    <row r="7905" spans="18:19" x14ac:dyDescent="0.25">
      <c r="R7905" s="123">
        <v>74102120</v>
      </c>
      <c r="S7905" s="124" t="s">
        <v>8708</v>
      </c>
    </row>
    <row r="7906" spans="18:19" x14ac:dyDescent="0.25">
      <c r="R7906" s="123">
        <v>74102130</v>
      </c>
      <c r="S7906" s="124" t="s">
        <v>8709</v>
      </c>
    </row>
    <row r="7907" spans="18:19" x14ac:dyDescent="0.25">
      <c r="R7907" s="123">
        <v>74102190</v>
      </c>
      <c r="S7907" s="124" t="s">
        <v>4329</v>
      </c>
    </row>
    <row r="7908" spans="18:19" x14ac:dyDescent="0.25">
      <c r="R7908" s="123">
        <v>74102200</v>
      </c>
      <c r="S7908" s="124" t="s">
        <v>8706</v>
      </c>
    </row>
    <row r="7909" spans="18:19" x14ac:dyDescent="0.25">
      <c r="R7909" s="123">
        <v>74111010</v>
      </c>
      <c r="S7909" s="124" t="s">
        <v>8710</v>
      </c>
    </row>
    <row r="7910" spans="18:19" x14ac:dyDescent="0.25">
      <c r="R7910" s="123">
        <v>74111090</v>
      </c>
      <c r="S7910" s="124" t="s">
        <v>3707</v>
      </c>
    </row>
    <row r="7911" spans="18:19" x14ac:dyDescent="0.25">
      <c r="R7911" s="123">
        <v>74112110</v>
      </c>
      <c r="S7911" s="124" t="s">
        <v>8710</v>
      </c>
    </row>
    <row r="7912" spans="18:19" x14ac:dyDescent="0.25">
      <c r="R7912" s="123">
        <v>74112190</v>
      </c>
      <c r="S7912" s="124" t="s">
        <v>3707</v>
      </c>
    </row>
    <row r="7913" spans="18:19" x14ac:dyDescent="0.25">
      <c r="R7913" s="123">
        <v>74112210</v>
      </c>
      <c r="S7913" s="124" t="s">
        <v>8710</v>
      </c>
    </row>
    <row r="7914" spans="18:19" x14ac:dyDescent="0.25">
      <c r="R7914" s="123">
        <v>74112290</v>
      </c>
      <c r="S7914" s="124" t="s">
        <v>3707</v>
      </c>
    </row>
    <row r="7915" spans="18:19" x14ac:dyDescent="0.25">
      <c r="R7915" s="123">
        <v>74112910</v>
      </c>
      <c r="S7915" s="124" t="s">
        <v>8710</v>
      </c>
    </row>
    <row r="7916" spans="18:19" x14ac:dyDescent="0.25">
      <c r="R7916" s="123">
        <v>74112990</v>
      </c>
      <c r="S7916" s="124" t="s">
        <v>3707</v>
      </c>
    </row>
    <row r="7917" spans="18:19" x14ac:dyDescent="0.25">
      <c r="R7917" s="123">
        <v>74121000</v>
      </c>
      <c r="S7917" s="124" t="s">
        <v>8711</v>
      </c>
    </row>
    <row r="7918" spans="18:19" x14ac:dyDescent="0.25">
      <c r="R7918" s="123">
        <v>74122000</v>
      </c>
      <c r="S7918" s="124" t="s">
        <v>8706</v>
      </c>
    </row>
    <row r="7919" spans="18:19" x14ac:dyDescent="0.25">
      <c r="R7919" s="123">
        <v>74130000</v>
      </c>
      <c r="S7919" s="124" t="s">
        <v>8712</v>
      </c>
    </row>
    <row r="7920" spans="18:19" x14ac:dyDescent="0.25">
      <c r="R7920" s="123">
        <v>74151000</v>
      </c>
      <c r="S7920" s="124" t="s">
        <v>8713</v>
      </c>
    </row>
    <row r="7921" spans="18:19" x14ac:dyDescent="0.25">
      <c r="R7921" s="123">
        <v>74152100</v>
      </c>
      <c r="S7921" s="124" t="s">
        <v>8714</v>
      </c>
    </row>
    <row r="7922" spans="18:19" x14ac:dyDescent="0.25">
      <c r="R7922" s="123">
        <v>74152900</v>
      </c>
      <c r="S7922" s="124" t="s">
        <v>3707</v>
      </c>
    </row>
    <row r="7923" spans="18:19" x14ac:dyDescent="0.25">
      <c r="R7923" s="123">
        <v>74153300</v>
      </c>
      <c r="S7923" s="124" t="s">
        <v>8715</v>
      </c>
    </row>
    <row r="7924" spans="18:19" x14ac:dyDescent="0.25">
      <c r="R7924" s="123">
        <v>74153900</v>
      </c>
      <c r="S7924" s="124" t="s">
        <v>3707</v>
      </c>
    </row>
    <row r="7925" spans="18:19" x14ac:dyDescent="0.25">
      <c r="R7925" s="123">
        <v>74181000</v>
      </c>
      <c r="S7925" s="124" t="s">
        <v>8716</v>
      </c>
    </row>
    <row r="7926" spans="18:19" x14ac:dyDescent="0.25">
      <c r="R7926" s="123">
        <v>74182000</v>
      </c>
      <c r="S7926" s="124" t="s">
        <v>8717</v>
      </c>
    </row>
    <row r="7927" spans="18:19" x14ac:dyDescent="0.25">
      <c r="R7927" s="123">
        <v>74191000</v>
      </c>
      <c r="S7927" s="124" t="s">
        <v>8718</v>
      </c>
    </row>
    <row r="7928" spans="18:19" x14ac:dyDescent="0.25">
      <c r="R7928" s="123">
        <v>74199100</v>
      </c>
      <c r="S7928" s="124" t="s">
        <v>8719</v>
      </c>
    </row>
    <row r="7929" spans="18:19" x14ac:dyDescent="0.25">
      <c r="R7929" s="123">
        <v>74199910</v>
      </c>
      <c r="S7929" s="124" t="s">
        <v>8720</v>
      </c>
    </row>
    <row r="7930" spans="18:19" x14ac:dyDescent="0.25">
      <c r="R7930" s="123">
        <v>74199920</v>
      </c>
      <c r="S7930" s="124" t="s">
        <v>8721</v>
      </c>
    </row>
    <row r="7931" spans="18:19" x14ac:dyDescent="0.25">
      <c r="R7931" s="123">
        <v>74199930</v>
      </c>
      <c r="S7931" s="124" t="s">
        <v>8722</v>
      </c>
    </row>
    <row r="7932" spans="18:19" x14ac:dyDescent="0.25">
      <c r="R7932" s="123">
        <v>74199990</v>
      </c>
      <c r="S7932" s="124" t="s">
        <v>4329</v>
      </c>
    </row>
    <row r="7933" spans="18:19" x14ac:dyDescent="0.25">
      <c r="R7933" s="123">
        <v>75011000</v>
      </c>
      <c r="S7933" s="124" t="s">
        <v>8723</v>
      </c>
    </row>
    <row r="7934" spans="18:19" x14ac:dyDescent="0.25">
      <c r="R7934" s="123">
        <v>75012000</v>
      </c>
      <c r="S7934" s="124" t="s">
        <v>8724</v>
      </c>
    </row>
    <row r="7935" spans="18:19" x14ac:dyDescent="0.25">
      <c r="R7935" s="123">
        <v>75021010</v>
      </c>
      <c r="S7935" s="124" t="s">
        <v>8725</v>
      </c>
    </row>
    <row r="7936" spans="18:19" x14ac:dyDescent="0.25">
      <c r="R7936" s="123">
        <v>75021090</v>
      </c>
      <c r="S7936" s="124" t="s">
        <v>3707</v>
      </c>
    </row>
    <row r="7937" spans="18:19" x14ac:dyDescent="0.25">
      <c r="R7937" s="123">
        <v>75022000</v>
      </c>
      <c r="S7937" s="124" t="s">
        <v>8726</v>
      </c>
    </row>
    <row r="7938" spans="18:19" x14ac:dyDescent="0.25">
      <c r="R7938" s="123">
        <v>75030000</v>
      </c>
      <c r="S7938" s="124" t="s">
        <v>8727</v>
      </c>
    </row>
    <row r="7939" spans="18:19" x14ac:dyDescent="0.25">
      <c r="R7939" s="123">
        <v>75040010</v>
      </c>
      <c r="S7939" s="124" t="s">
        <v>8728</v>
      </c>
    </row>
    <row r="7940" spans="18:19" x14ac:dyDescent="0.25">
      <c r="R7940" s="123">
        <v>75040090</v>
      </c>
      <c r="S7940" s="124" t="s">
        <v>3707</v>
      </c>
    </row>
    <row r="7941" spans="18:19" x14ac:dyDescent="0.25">
      <c r="R7941" s="123">
        <v>75051110</v>
      </c>
      <c r="S7941" s="124" t="s">
        <v>8696</v>
      </c>
    </row>
    <row r="7942" spans="18:19" x14ac:dyDescent="0.25">
      <c r="R7942" s="123">
        <v>7505112</v>
      </c>
      <c r="S7942" s="124" t="s">
        <v>8410</v>
      </c>
    </row>
    <row r="7943" spans="18:19" x14ac:dyDescent="0.25">
      <c r="R7943" s="123">
        <v>75051121</v>
      </c>
      <c r="S7943" s="124" t="s">
        <v>8697</v>
      </c>
    </row>
    <row r="7944" spans="18:19" x14ac:dyDescent="0.25">
      <c r="R7944" s="123">
        <v>75051129</v>
      </c>
      <c r="S7944" s="124" t="s">
        <v>3707</v>
      </c>
    </row>
    <row r="7945" spans="18:19" x14ac:dyDescent="0.25">
      <c r="R7945" s="123">
        <v>75051210</v>
      </c>
      <c r="S7945" s="124" t="s">
        <v>8696</v>
      </c>
    </row>
    <row r="7946" spans="18:19" x14ac:dyDescent="0.25">
      <c r="R7946" s="123">
        <v>7505122</v>
      </c>
      <c r="S7946" s="124" t="s">
        <v>8410</v>
      </c>
    </row>
    <row r="7947" spans="18:19" x14ac:dyDescent="0.25">
      <c r="R7947" s="123">
        <v>75051221</v>
      </c>
      <c r="S7947" s="124" t="s">
        <v>8697</v>
      </c>
    </row>
    <row r="7948" spans="18:19" x14ac:dyDescent="0.25">
      <c r="R7948" s="123">
        <v>75051229</v>
      </c>
      <c r="S7948" s="124" t="s">
        <v>3707</v>
      </c>
    </row>
    <row r="7949" spans="18:19" x14ac:dyDescent="0.25">
      <c r="R7949" s="123">
        <v>75052100</v>
      </c>
      <c r="S7949" s="124" t="s">
        <v>8729</v>
      </c>
    </row>
    <row r="7950" spans="18:19" x14ac:dyDescent="0.25">
      <c r="R7950" s="123">
        <v>75052200</v>
      </c>
      <c r="S7950" s="124" t="s">
        <v>8730</v>
      </c>
    </row>
    <row r="7951" spans="18:19" x14ac:dyDescent="0.25">
      <c r="R7951" s="123">
        <v>75061000</v>
      </c>
      <c r="S7951" s="124" t="s">
        <v>8729</v>
      </c>
    </row>
    <row r="7952" spans="18:19" x14ac:dyDescent="0.25">
      <c r="R7952" s="123">
        <v>75062000</v>
      </c>
      <c r="S7952" s="124" t="s">
        <v>8730</v>
      </c>
    </row>
    <row r="7953" spans="18:19" x14ac:dyDescent="0.25">
      <c r="R7953" s="123">
        <v>75071100</v>
      </c>
      <c r="S7953" s="124" t="s">
        <v>8729</v>
      </c>
    </row>
    <row r="7954" spans="18:19" x14ac:dyDescent="0.25">
      <c r="R7954" s="123">
        <v>75071200</v>
      </c>
      <c r="S7954" s="124" t="s">
        <v>8730</v>
      </c>
    </row>
    <row r="7955" spans="18:19" x14ac:dyDescent="0.25">
      <c r="R7955" s="123">
        <v>75072000</v>
      </c>
      <c r="S7955" s="124" t="s">
        <v>8731</v>
      </c>
    </row>
    <row r="7956" spans="18:19" x14ac:dyDescent="0.25">
      <c r="R7956" s="123">
        <v>75081000</v>
      </c>
      <c r="S7956" s="124" t="s">
        <v>8732</v>
      </c>
    </row>
    <row r="7957" spans="18:19" x14ac:dyDescent="0.25">
      <c r="R7957" s="123">
        <v>75089010</v>
      </c>
      <c r="S7957" s="124" t="s">
        <v>8733</v>
      </c>
    </row>
    <row r="7958" spans="18:19" x14ac:dyDescent="0.25">
      <c r="R7958" s="123">
        <v>75089090</v>
      </c>
      <c r="S7958" s="124" t="s">
        <v>4329</v>
      </c>
    </row>
    <row r="7959" spans="18:19" x14ac:dyDescent="0.25">
      <c r="R7959" s="123">
        <v>76011000</v>
      </c>
      <c r="S7959" s="124" t="s">
        <v>8734</v>
      </c>
    </row>
    <row r="7960" spans="18:19" x14ac:dyDescent="0.25">
      <c r="R7960" s="123">
        <v>76012000</v>
      </c>
      <c r="S7960" s="124" t="s">
        <v>8735</v>
      </c>
    </row>
    <row r="7961" spans="18:19" x14ac:dyDescent="0.25">
      <c r="R7961" s="123">
        <v>76020000</v>
      </c>
      <c r="S7961" s="124" t="s">
        <v>8736</v>
      </c>
    </row>
    <row r="7962" spans="18:19" x14ac:dyDescent="0.25">
      <c r="R7962" s="123">
        <v>76031000</v>
      </c>
      <c r="S7962" s="124" t="s">
        <v>8694</v>
      </c>
    </row>
    <row r="7963" spans="18:19" x14ac:dyDescent="0.25">
      <c r="R7963" s="123">
        <v>76032000</v>
      </c>
      <c r="S7963" s="124" t="s">
        <v>8695</v>
      </c>
    </row>
    <row r="7964" spans="18:19" x14ac:dyDescent="0.25">
      <c r="R7964" s="123">
        <v>76041010</v>
      </c>
      <c r="S7964" s="124" t="s">
        <v>8696</v>
      </c>
    </row>
    <row r="7965" spans="18:19" x14ac:dyDescent="0.25">
      <c r="R7965" s="123">
        <v>7604102</v>
      </c>
      <c r="S7965" s="124" t="s">
        <v>8410</v>
      </c>
    </row>
    <row r="7966" spans="18:19" x14ac:dyDescent="0.25">
      <c r="R7966" s="123">
        <v>76041021</v>
      </c>
      <c r="S7966" s="124" t="s">
        <v>8697</v>
      </c>
    </row>
    <row r="7967" spans="18:19" x14ac:dyDescent="0.25">
      <c r="R7967" s="123">
        <v>76041029</v>
      </c>
      <c r="S7967" s="124" t="s">
        <v>3707</v>
      </c>
    </row>
    <row r="7968" spans="18:19" x14ac:dyDescent="0.25">
      <c r="R7968" s="123">
        <v>76042100</v>
      </c>
      <c r="S7968" s="124" t="s">
        <v>8737</v>
      </c>
    </row>
    <row r="7969" spans="18:19" x14ac:dyDescent="0.25">
      <c r="R7969" s="123">
        <v>7604291</v>
      </c>
      <c r="S7969" s="124" t="s">
        <v>8696</v>
      </c>
    </row>
    <row r="7970" spans="18:19" x14ac:dyDescent="0.25">
      <c r="R7970" s="123">
        <v>76042911</v>
      </c>
      <c r="S7970" s="124" t="s">
        <v>8738</v>
      </c>
    </row>
    <row r="7971" spans="18:19" x14ac:dyDescent="0.25">
      <c r="R7971" s="123">
        <v>76042919</v>
      </c>
      <c r="S7971" s="124" t="s">
        <v>4329</v>
      </c>
    </row>
    <row r="7972" spans="18:19" x14ac:dyDescent="0.25">
      <c r="R7972" s="123">
        <v>76042920</v>
      </c>
      <c r="S7972" s="124" t="s">
        <v>8410</v>
      </c>
    </row>
    <row r="7973" spans="18:19" x14ac:dyDescent="0.25">
      <c r="R7973" s="123">
        <v>76051110</v>
      </c>
      <c r="S7973" s="124" t="s">
        <v>8739</v>
      </c>
    </row>
    <row r="7974" spans="18:19" x14ac:dyDescent="0.25">
      <c r="R7974" s="123">
        <v>76051190</v>
      </c>
      <c r="S7974" s="124" t="s">
        <v>3707</v>
      </c>
    </row>
    <row r="7975" spans="18:19" x14ac:dyDescent="0.25">
      <c r="R7975" s="123">
        <v>76051910</v>
      </c>
      <c r="S7975" s="124" t="s">
        <v>8739</v>
      </c>
    </row>
    <row r="7976" spans="18:19" x14ac:dyDescent="0.25">
      <c r="R7976" s="123">
        <v>76051990</v>
      </c>
      <c r="S7976" s="124" t="s">
        <v>3707</v>
      </c>
    </row>
    <row r="7977" spans="18:19" x14ac:dyDescent="0.25">
      <c r="R7977" s="123">
        <v>76052110</v>
      </c>
      <c r="S7977" s="124" t="s">
        <v>8740</v>
      </c>
    </row>
    <row r="7978" spans="18:19" x14ac:dyDescent="0.25">
      <c r="R7978" s="123">
        <v>76052190</v>
      </c>
      <c r="S7978" s="124" t="s">
        <v>3707</v>
      </c>
    </row>
    <row r="7979" spans="18:19" x14ac:dyDescent="0.25">
      <c r="R7979" s="123">
        <v>76052910</v>
      </c>
      <c r="S7979" s="124" t="s">
        <v>8740</v>
      </c>
    </row>
    <row r="7980" spans="18:19" x14ac:dyDescent="0.25">
      <c r="R7980" s="123">
        <v>76052990</v>
      </c>
      <c r="S7980" s="124" t="s">
        <v>3707</v>
      </c>
    </row>
    <row r="7981" spans="18:19" x14ac:dyDescent="0.25">
      <c r="R7981" s="123">
        <v>76061110</v>
      </c>
      <c r="S7981" s="124" t="s">
        <v>8741</v>
      </c>
    </row>
    <row r="7982" spans="18:19" x14ac:dyDescent="0.25">
      <c r="R7982" s="123">
        <v>76061190</v>
      </c>
      <c r="S7982" s="124" t="s">
        <v>4329</v>
      </c>
    </row>
    <row r="7983" spans="18:19" x14ac:dyDescent="0.25">
      <c r="R7983" s="123">
        <v>76061210</v>
      </c>
      <c r="S7983" s="124" t="s">
        <v>8742</v>
      </c>
    </row>
    <row r="7984" spans="18:19" x14ac:dyDescent="0.25">
      <c r="R7984" s="123">
        <v>76061220</v>
      </c>
      <c r="S7984" s="124" t="s">
        <v>8743</v>
      </c>
    </row>
    <row r="7985" spans="18:19" x14ac:dyDescent="0.25">
      <c r="R7985" s="123">
        <v>76061290</v>
      </c>
      <c r="S7985" s="124" t="s">
        <v>4329</v>
      </c>
    </row>
    <row r="7986" spans="18:19" x14ac:dyDescent="0.25">
      <c r="R7986" s="123">
        <v>76069100</v>
      </c>
      <c r="S7986" s="124" t="s">
        <v>8744</v>
      </c>
    </row>
    <row r="7987" spans="18:19" x14ac:dyDescent="0.25">
      <c r="R7987" s="123">
        <v>76069200</v>
      </c>
      <c r="S7987" s="124" t="s">
        <v>8745</v>
      </c>
    </row>
    <row r="7988" spans="18:19" x14ac:dyDescent="0.25">
      <c r="R7988" s="123">
        <v>76071110</v>
      </c>
      <c r="S7988" s="124" t="s">
        <v>8746</v>
      </c>
    </row>
    <row r="7989" spans="18:19" x14ac:dyDescent="0.25">
      <c r="R7989" s="123">
        <v>76071190</v>
      </c>
      <c r="S7989" s="124" t="s">
        <v>4329</v>
      </c>
    </row>
    <row r="7990" spans="18:19" x14ac:dyDescent="0.25">
      <c r="R7990" s="123">
        <v>76071910</v>
      </c>
      <c r="S7990" s="124" t="s">
        <v>8747</v>
      </c>
    </row>
    <row r="7991" spans="18:19" x14ac:dyDescent="0.25">
      <c r="R7991" s="123">
        <v>76071990</v>
      </c>
      <c r="S7991" s="124" t="s">
        <v>4329</v>
      </c>
    </row>
    <row r="7992" spans="18:19" x14ac:dyDescent="0.25">
      <c r="R7992" s="123">
        <v>76072000</v>
      </c>
      <c r="S7992" s="124" t="s">
        <v>8748</v>
      </c>
    </row>
    <row r="7993" spans="18:19" x14ac:dyDescent="0.25">
      <c r="R7993" s="123">
        <v>76081000</v>
      </c>
      <c r="S7993" s="124" t="s">
        <v>8744</v>
      </c>
    </row>
    <row r="7994" spans="18:19" x14ac:dyDescent="0.25">
      <c r="R7994" s="123">
        <v>76082010</v>
      </c>
      <c r="S7994" s="124" t="s">
        <v>8749</v>
      </c>
    </row>
    <row r="7995" spans="18:19" x14ac:dyDescent="0.25">
      <c r="R7995" s="123">
        <v>76082090</v>
      </c>
      <c r="S7995" s="124" t="s">
        <v>3707</v>
      </c>
    </row>
    <row r="7996" spans="18:19" x14ac:dyDescent="0.25">
      <c r="R7996" s="123">
        <v>76090000</v>
      </c>
      <c r="S7996" s="124" t="s">
        <v>8750</v>
      </c>
    </row>
    <row r="7997" spans="18:19" x14ac:dyDescent="0.25">
      <c r="R7997" s="123">
        <v>76101000</v>
      </c>
      <c r="S7997" s="124" t="s">
        <v>8630</v>
      </c>
    </row>
    <row r="7998" spans="18:19" x14ac:dyDescent="0.25">
      <c r="R7998" s="123">
        <v>76109000</v>
      </c>
      <c r="S7998" s="124" t="s">
        <v>3707</v>
      </c>
    </row>
    <row r="7999" spans="18:19" x14ac:dyDescent="0.25">
      <c r="R7999" s="123">
        <v>76110000</v>
      </c>
      <c r="S7999" s="124" t="s">
        <v>8751</v>
      </c>
    </row>
    <row r="8000" spans="18:19" x14ac:dyDescent="0.25">
      <c r="R8000" s="123">
        <v>76121000</v>
      </c>
      <c r="S8000" s="124" t="s">
        <v>8752</v>
      </c>
    </row>
    <row r="8001" spans="18:19" x14ac:dyDescent="0.25">
      <c r="R8001" s="123">
        <v>7612901</v>
      </c>
      <c r="S8001" s="124" t="s">
        <v>8753</v>
      </c>
    </row>
    <row r="8002" spans="18:19" x14ac:dyDescent="0.25">
      <c r="R8002" s="123">
        <v>76129011</v>
      </c>
      <c r="S8002" s="124" t="s">
        <v>8754</v>
      </c>
    </row>
    <row r="8003" spans="18:19" x14ac:dyDescent="0.25">
      <c r="R8003" s="123">
        <v>76129012</v>
      </c>
      <c r="S8003" s="124" t="s">
        <v>8755</v>
      </c>
    </row>
    <row r="8004" spans="18:19" x14ac:dyDescent="0.25">
      <c r="R8004" s="123">
        <v>76129019</v>
      </c>
      <c r="S8004" s="124" t="s">
        <v>3707</v>
      </c>
    </row>
    <row r="8005" spans="18:19" x14ac:dyDescent="0.25">
      <c r="R8005" s="123">
        <v>76129090</v>
      </c>
      <c r="S8005" s="124" t="s">
        <v>3707</v>
      </c>
    </row>
    <row r="8006" spans="18:19" x14ac:dyDescent="0.25">
      <c r="R8006" s="123">
        <v>76130000</v>
      </c>
      <c r="S8006" s="124" t="s">
        <v>8756</v>
      </c>
    </row>
    <row r="8007" spans="18:19" x14ac:dyDescent="0.25">
      <c r="R8007" s="123">
        <v>76141010</v>
      </c>
      <c r="S8007" s="124" t="s">
        <v>8757</v>
      </c>
    </row>
    <row r="8008" spans="18:19" x14ac:dyDescent="0.25">
      <c r="R8008" s="123">
        <v>76141090</v>
      </c>
      <c r="S8008" s="124" t="s">
        <v>3707</v>
      </c>
    </row>
    <row r="8009" spans="18:19" x14ac:dyDescent="0.25">
      <c r="R8009" s="123">
        <v>76149010</v>
      </c>
      <c r="S8009" s="124" t="s">
        <v>8758</v>
      </c>
    </row>
    <row r="8010" spans="18:19" x14ac:dyDescent="0.25">
      <c r="R8010" s="123">
        <v>76149090</v>
      </c>
      <c r="S8010" s="124" t="s">
        <v>3707</v>
      </c>
    </row>
    <row r="8011" spans="18:19" x14ac:dyDescent="0.25">
      <c r="R8011" s="123">
        <v>76151000</v>
      </c>
      <c r="S8011" s="124" t="s">
        <v>8716</v>
      </c>
    </row>
    <row r="8012" spans="18:19" x14ac:dyDescent="0.25">
      <c r="R8012" s="123">
        <v>76152000</v>
      </c>
      <c r="S8012" s="124" t="s">
        <v>8717</v>
      </c>
    </row>
    <row r="8013" spans="18:19" x14ac:dyDescent="0.25">
      <c r="R8013" s="123">
        <v>76161000</v>
      </c>
      <c r="S8013" s="124" t="s">
        <v>8759</v>
      </c>
    </row>
    <row r="8014" spans="18:19" x14ac:dyDescent="0.25">
      <c r="R8014" s="123">
        <v>76169100</v>
      </c>
      <c r="S8014" s="124" t="s">
        <v>8760</v>
      </c>
    </row>
    <row r="8015" spans="18:19" x14ac:dyDescent="0.25">
      <c r="R8015" s="123">
        <v>76169900</v>
      </c>
      <c r="S8015" s="124" t="s">
        <v>4329</v>
      </c>
    </row>
    <row r="8016" spans="18:19" x14ac:dyDescent="0.25">
      <c r="R8016" s="123">
        <v>7801101</v>
      </c>
      <c r="S8016" s="124" t="s">
        <v>8761</v>
      </c>
    </row>
    <row r="8017" spans="18:19" x14ac:dyDescent="0.25">
      <c r="R8017" s="123">
        <v>78011011</v>
      </c>
      <c r="S8017" s="124" t="s">
        <v>8762</v>
      </c>
    </row>
    <row r="8018" spans="18:19" x14ac:dyDescent="0.25">
      <c r="R8018" s="123">
        <v>78011019</v>
      </c>
      <c r="S8018" s="124" t="s">
        <v>3707</v>
      </c>
    </row>
    <row r="8019" spans="18:19" x14ac:dyDescent="0.25">
      <c r="R8019" s="123">
        <v>78011090</v>
      </c>
      <c r="S8019" s="124" t="s">
        <v>3707</v>
      </c>
    </row>
    <row r="8020" spans="18:19" x14ac:dyDescent="0.25">
      <c r="R8020" s="123">
        <v>78019100</v>
      </c>
      <c r="S8020" s="124" t="s">
        <v>8763</v>
      </c>
    </row>
    <row r="8021" spans="18:19" x14ac:dyDescent="0.25">
      <c r="R8021" s="123">
        <v>78019900</v>
      </c>
      <c r="S8021" s="124" t="s">
        <v>3707</v>
      </c>
    </row>
    <row r="8022" spans="18:19" x14ac:dyDescent="0.25">
      <c r="R8022" s="123">
        <v>78020000</v>
      </c>
      <c r="S8022" s="124" t="s">
        <v>8764</v>
      </c>
    </row>
    <row r="8023" spans="18:19" x14ac:dyDescent="0.25">
      <c r="R8023" s="123">
        <v>78041100</v>
      </c>
      <c r="S8023" s="124" t="s">
        <v>8765</v>
      </c>
    </row>
    <row r="8024" spans="18:19" x14ac:dyDescent="0.25">
      <c r="R8024" s="123">
        <v>78041900</v>
      </c>
      <c r="S8024" s="124" t="s">
        <v>4329</v>
      </c>
    </row>
    <row r="8025" spans="18:19" x14ac:dyDescent="0.25">
      <c r="R8025" s="123">
        <v>78042000</v>
      </c>
      <c r="S8025" s="124" t="s">
        <v>8766</v>
      </c>
    </row>
    <row r="8026" spans="18:19" x14ac:dyDescent="0.25">
      <c r="R8026" s="123">
        <v>78060010</v>
      </c>
      <c r="S8026" s="124" t="s">
        <v>8767</v>
      </c>
    </row>
    <row r="8027" spans="18:19" x14ac:dyDescent="0.25">
      <c r="R8027" s="123">
        <v>78060020</v>
      </c>
      <c r="S8027" s="124" t="s">
        <v>8768</v>
      </c>
    </row>
    <row r="8028" spans="18:19" x14ac:dyDescent="0.25">
      <c r="R8028" s="123">
        <v>78060090</v>
      </c>
      <c r="S8028" s="124" t="s">
        <v>4329</v>
      </c>
    </row>
    <row r="8029" spans="18:19" x14ac:dyDescent="0.25">
      <c r="R8029" s="123">
        <v>7901111</v>
      </c>
      <c r="S8029" s="124" t="s">
        <v>8761</v>
      </c>
    </row>
    <row r="8030" spans="18:19" x14ac:dyDescent="0.25">
      <c r="R8030" s="123">
        <v>79011111</v>
      </c>
      <c r="S8030" s="124" t="s">
        <v>8762</v>
      </c>
    </row>
    <row r="8031" spans="18:19" x14ac:dyDescent="0.25">
      <c r="R8031" s="123">
        <v>79011119</v>
      </c>
      <c r="S8031" s="124" t="s">
        <v>3707</v>
      </c>
    </row>
    <row r="8032" spans="18:19" x14ac:dyDescent="0.25">
      <c r="R8032" s="123">
        <v>7901119</v>
      </c>
      <c r="S8032" s="124" t="s">
        <v>3707</v>
      </c>
    </row>
    <row r="8033" spans="18:19" x14ac:dyDescent="0.25">
      <c r="R8033" s="123">
        <v>79011191</v>
      </c>
      <c r="S8033" s="124" t="s">
        <v>8762</v>
      </c>
    </row>
    <row r="8034" spans="18:19" x14ac:dyDescent="0.25">
      <c r="R8034" s="123">
        <v>79011199</v>
      </c>
      <c r="S8034" s="124" t="s">
        <v>3707</v>
      </c>
    </row>
    <row r="8035" spans="18:19" x14ac:dyDescent="0.25">
      <c r="R8035" s="123">
        <v>79011210</v>
      </c>
      <c r="S8035" s="124" t="s">
        <v>8762</v>
      </c>
    </row>
    <row r="8036" spans="18:19" x14ac:dyDescent="0.25">
      <c r="R8036" s="123">
        <v>79011290</v>
      </c>
      <c r="S8036" s="124" t="s">
        <v>3707</v>
      </c>
    </row>
    <row r="8037" spans="18:19" x14ac:dyDescent="0.25">
      <c r="R8037" s="123">
        <v>79012010</v>
      </c>
      <c r="S8037" s="124" t="s">
        <v>8762</v>
      </c>
    </row>
    <row r="8038" spans="18:19" x14ac:dyDescent="0.25">
      <c r="R8038" s="123">
        <v>79012090</v>
      </c>
      <c r="S8038" s="124" t="s">
        <v>3707</v>
      </c>
    </row>
    <row r="8039" spans="18:19" x14ac:dyDescent="0.25">
      <c r="R8039" s="123">
        <v>79020000</v>
      </c>
      <c r="S8039" s="124" t="s">
        <v>8769</v>
      </c>
    </row>
    <row r="8040" spans="18:19" x14ac:dyDescent="0.25">
      <c r="R8040" s="123">
        <v>79031000</v>
      </c>
      <c r="S8040" s="124" t="s">
        <v>8770</v>
      </c>
    </row>
    <row r="8041" spans="18:19" x14ac:dyDescent="0.25">
      <c r="R8041" s="123">
        <v>79039000</v>
      </c>
      <c r="S8041" s="124" t="s">
        <v>3707</v>
      </c>
    </row>
    <row r="8042" spans="18:19" x14ac:dyDescent="0.25">
      <c r="R8042" s="123">
        <v>79040000</v>
      </c>
      <c r="S8042" s="124" t="s">
        <v>8771</v>
      </c>
    </row>
    <row r="8043" spans="18:19" x14ac:dyDescent="0.25">
      <c r="R8043" s="123">
        <v>79050000</v>
      </c>
      <c r="S8043" s="124" t="s">
        <v>8772</v>
      </c>
    </row>
    <row r="8044" spans="18:19" x14ac:dyDescent="0.25">
      <c r="R8044" s="123">
        <v>79070010</v>
      </c>
      <c r="S8044" s="124" t="s">
        <v>8768</v>
      </c>
    </row>
    <row r="8045" spans="18:19" x14ac:dyDescent="0.25">
      <c r="R8045" s="123">
        <v>79070090</v>
      </c>
      <c r="S8045" s="124" t="s">
        <v>4329</v>
      </c>
    </row>
    <row r="8046" spans="18:19" x14ac:dyDescent="0.25">
      <c r="R8046" s="123">
        <v>80011000</v>
      </c>
      <c r="S8046" s="124" t="s">
        <v>8773</v>
      </c>
    </row>
    <row r="8047" spans="18:19" x14ac:dyDescent="0.25">
      <c r="R8047" s="123">
        <v>80012000</v>
      </c>
      <c r="S8047" s="124" t="s">
        <v>8774</v>
      </c>
    </row>
    <row r="8048" spans="18:19" x14ac:dyDescent="0.25">
      <c r="R8048" s="123">
        <v>80020000</v>
      </c>
      <c r="S8048" s="124" t="s">
        <v>8775</v>
      </c>
    </row>
    <row r="8049" spans="18:19" x14ac:dyDescent="0.25">
      <c r="R8049" s="123">
        <v>80030000</v>
      </c>
      <c r="S8049" s="124" t="s">
        <v>8776</v>
      </c>
    </row>
    <row r="8050" spans="18:19" x14ac:dyDescent="0.25">
      <c r="R8050" s="123">
        <v>80070010</v>
      </c>
      <c r="S8050" s="124" t="s">
        <v>7757</v>
      </c>
    </row>
    <row r="8051" spans="18:19" x14ac:dyDescent="0.25">
      <c r="R8051" s="123">
        <v>80070020</v>
      </c>
      <c r="S8051" s="124" t="s">
        <v>8766</v>
      </c>
    </row>
    <row r="8052" spans="18:19" x14ac:dyDescent="0.25">
      <c r="R8052" s="123">
        <v>80070030</v>
      </c>
      <c r="S8052" s="124" t="s">
        <v>8768</v>
      </c>
    </row>
    <row r="8053" spans="18:19" x14ac:dyDescent="0.25">
      <c r="R8053" s="123">
        <v>80070090</v>
      </c>
      <c r="S8053" s="124" t="s">
        <v>4329</v>
      </c>
    </row>
    <row r="8054" spans="18:19" x14ac:dyDescent="0.25">
      <c r="R8054" s="123">
        <v>81011000</v>
      </c>
      <c r="S8054" s="124" t="s">
        <v>8466</v>
      </c>
    </row>
    <row r="8055" spans="18:19" x14ac:dyDescent="0.25">
      <c r="R8055" s="123">
        <v>81019400</v>
      </c>
      <c r="S8055" s="124" t="s">
        <v>8777</v>
      </c>
    </row>
    <row r="8056" spans="18:19" x14ac:dyDescent="0.25">
      <c r="R8056" s="123">
        <v>81019600</v>
      </c>
      <c r="S8056" s="124" t="s">
        <v>7754</v>
      </c>
    </row>
    <row r="8057" spans="18:19" x14ac:dyDescent="0.25">
      <c r="R8057" s="123">
        <v>81019700</v>
      </c>
      <c r="S8057" s="124" t="s">
        <v>8778</v>
      </c>
    </row>
    <row r="8058" spans="18:19" x14ac:dyDescent="0.25">
      <c r="R8058" s="123">
        <v>81019910</v>
      </c>
      <c r="S8058" s="124" t="s">
        <v>8779</v>
      </c>
    </row>
    <row r="8059" spans="18:19" x14ac:dyDescent="0.25">
      <c r="R8059" s="123">
        <v>81019990</v>
      </c>
      <c r="S8059" s="124" t="s">
        <v>3707</v>
      </c>
    </row>
    <row r="8060" spans="18:19" x14ac:dyDescent="0.25">
      <c r="R8060" s="123">
        <v>81021000</v>
      </c>
      <c r="S8060" s="124" t="s">
        <v>8466</v>
      </c>
    </row>
    <row r="8061" spans="18:19" x14ac:dyDescent="0.25">
      <c r="R8061" s="123">
        <v>81029400</v>
      </c>
      <c r="S8061" s="124" t="s">
        <v>8780</v>
      </c>
    </row>
    <row r="8062" spans="18:19" x14ac:dyDescent="0.25">
      <c r="R8062" s="123">
        <v>81029500</v>
      </c>
      <c r="S8062" s="124" t="s">
        <v>8781</v>
      </c>
    </row>
    <row r="8063" spans="18:19" x14ac:dyDescent="0.25">
      <c r="R8063" s="123">
        <v>81029600</v>
      </c>
      <c r="S8063" s="124" t="s">
        <v>7754</v>
      </c>
    </row>
    <row r="8064" spans="18:19" x14ac:dyDescent="0.25">
      <c r="R8064" s="123">
        <v>81029700</v>
      </c>
      <c r="S8064" s="124" t="s">
        <v>8778</v>
      </c>
    </row>
    <row r="8065" spans="18:19" x14ac:dyDescent="0.25">
      <c r="R8065" s="123">
        <v>81029900</v>
      </c>
      <c r="S8065" s="124" t="s">
        <v>3707</v>
      </c>
    </row>
    <row r="8066" spans="18:19" x14ac:dyDescent="0.25">
      <c r="R8066" s="123">
        <v>81032000</v>
      </c>
      <c r="S8066" s="124" t="s">
        <v>8782</v>
      </c>
    </row>
    <row r="8067" spans="18:19" x14ac:dyDescent="0.25">
      <c r="R8067" s="123">
        <v>81033000</v>
      </c>
      <c r="S8067" s="124" t="s">
        <v>8778</v>
      </c>
    </row>
    <row r="8068" spans="18:19" x14ac:dyDescent="0.25">
      <c r="R8068" s="123">
        <v>81039000</v>
      </c>
      <c r="S8068" s="124" t="s">
        <v>3707</v>
      </c>
    </row>
    <row r="8069" spans="18:19" x14ac:dyDescent="0.25">
      <c r="R8069" s="123">
        <v>81041100</v>
      </c>
      <c r="S8069" s="124" t="s">
        <v>8783</v>
      </c>
    </row>
    <row r="8070" spans="18:19" x14ac:dyDescent="0.25">
      <c r="R8070" s="123">
        <v>81041900</v>
      </c>
      <c r="S8070" s="124" t="s">
        <v>3707</v>
      </c>
    </row>
    <row r="8071" spans="18:19" x14ac:dyDescent="0.25">
      <c r="R8071" s="123">
        <v>81042000</v>
      </c>
      <c r="S8071" s="124" t="s">
        <v>8778</v>
      </c>
    </row>
    <row r="8072" spans="18:19" x14ac:dyDescent="0.25">
      <c r="R8072" s="123">
        <v>81043000</v>
      </c>
      <c r="S8072" s="124" t="s">
        <v>8784</v>
      </c>
    </row>
    <row r="8073" spans="18:19" x14ac:dyDescent="0.25">
      <c r="R8073" s="123">
        <v>81049000</v>
      </c>
      <c r="S8073" s="124" t="s">
        <v>3707</v>
      </c>
    </row>
    <row r="8074" spans="18:19" x14ac:dyDescent="0.25">
      <c r="R8074" s="123">
        <v>81052010</v>
      </c>
      <c r="S8074" s="124" t="s">
        <v>8467</v>
      </c>
    </row>
    <row r="8075" spans="18:19" x14ac:dyDescent="0.25">
      <c r="R8075" s="123">
        <v>8105202</v>
      </c>
      <c r="S8075" s="124" t="s">
        <v>8466</v>
      </c>
    </row>
    <row r="8076" spans="18:19" x14ac:dyDescent="0.25">
      <c r="R8076" s="123">
        <v>81052021</v>
      </c>
      <c r="S8076" s="124" t="s">
        <v>8785</v>
      </c>
    </row>
    <row r="8077" spans="18:19" x14ac:dyDescent="0.25">
      <c r="R8077" s="123">
        <v>81052029</v>
      </c>
      <c r="S8077" s="124" t="s">
        <v>3707</v>
      </c>
    </row>
    <row r="8078" spans="18:19" x14ac:dyDescent="0.25">
      <c r="R8078" s="123">
        <v>81052090</v>
      </c>
      <c r="S8078" s="124" t="s">
        <v>3707</v>
      </c>
    </row>
    <row r="8079" spans="18:19" x14ac:dyDescent="0.25">
      <c r="R8079" s="123">
        <v>81053000</v>
      </c>
      <c r="S8079" s="124" t="s">
        <v>8778</v>
      </c>
    </row>
    <row r="8080" spans="18:19" x14ac:dyDescent="0.25">
      <c r="R8080" s="123">
        <v>81059010</v>
      </c>
      <c r="S8080" s="124" t="s">
        <v>8786</v>
      </c>
    </row>
    <row r="8081" spans="18:19" x14ac:dyDescent="0.25">
      <c r="R8081" s="123">
        <v>81059090</v>
      </c>
      <c r="S8081" s="124" t="s">
        <v>3707</v>
      </c>
    </row>
    <row r="8082" spans="18:19" x14ac:dyDescent="0.25">
      <c r="R8082" s="123">
        <v>81060010</v>
      </c>
      <c r="S8082" s="124" t="s">
        <v>8467</v>
      </c>
    </row>
    <row r="8083" spans="18:19" x14ac:dyDescent="0.25">
      <c r="R8083" s="123">
        <v>81060090</v>
      </c>
      <c r="S8083" s="124" t="s">
        <v>3707</v>
      </c>
    </row>
    <row r="8084" spans="18:19" x14ac:dyDescent="0.25">
      <c r="R8084" s="123">
        <v>81072010</v>
      </c>
      <c r="S8084" s="124" t="s">
        <v>8467</v>
      </c>
    </row>
    <row r="8085" spans="18:19" x14ac:dyDescent="0.25">
      <c r="R8085" s="123">
        <v>81072020</v>
      </c>
      <c r="S8085" s="124" t="s">
        <v>8466</v>
      </c>
    </row>
    <row r="8086" spans="18:19" x14ac:dyDescent="0.25">
      <c r="R8086" s="123">
        <v>81073000</v>
      </c>
      <c r="S8086" s="124" t="s">
        <v>8778</v>
      </c>
    </row>
    <row r="8087" spans="18:19" x14ac:dyDescent="0.25">
      <c r="R8087" s="123">
        <v>81079000</v>
      </c>
      <c r="S8087" s="124" t="s">
        <v>3707</v>
      </c>
    </row>
    <row r="8088" spans="18:19" x14ac:dyDescent="0.25">
      <c r="R8088" s="123">
        <v>81082000</v>
      </c>
      <c r="S8088" s="124" t="s">
        <v>8787</v>
      </c>
    </row>
    <row r="8089" spans="18:19" x14ac:dyDescent="0.25">
      <c r="R8089" s="123">
        <v>81083000</v>
      </c>
      <c r="S8089" s="124" t="s">
        <v>8778</v>
      </c>
    </row>
    <row r="8090" spans="18:19" x14ac:dyDescent="0.25">
      <c r="R8090" s="123">
        <v>81089000</v>
      </c>
      <c r="S8090" s="124" t="s">
        <v>3707</v>
      </c>
    </row>
    <row r="8091" spans="18:19" x14ac:dyDescent="0.25">
      <c r="R8091" s="123">
        <v>81092000</v>
      </c>
      <c r="S8091" s="124" t="s">
        <v>8788</v>
      </c>
    </row>
    <row r="8092" spans="18:19" x14ac:dyDescent="0.25">
      <c r="R8092" s="123">
        <v>81093000</v>
      </c>
      <c r="S8092" s="124" t="s">
        <v>8778</v>
      </c>
    </row>
    <row r="8093" spans="18:19" x14ac:dyDescent="0.25">
      <c r="R8093" s="123">
        <v>81099000</v>
      </c>
      <c r="S8093" s="124" t="s">
        <v>3707</v>
      </c>
    </row>
    <row r="8094" spans="18:19" x14ac:dyDescent="0.25">
      <c r="R8094" s="123">
        <v>81101010</v>
      </c>
      <c r="S8094" s="124" t="s">
        <v>8467</v>
      </c>
    </row>
    <row r="8095" spans="18:19" x14ac:dyDescent="0.25">
      <c r="R8095" s="123">
        <v>81101020</v>
      </c>
      <c r="S8095" s="124" t="s">
        <v>8466</v>
      </c>
    </row>
    <row r="8096" spans="18:19" x14ac:dyDescent="0.25">
      <c r="R8096" s="123">
        <v>81102000</v>
      </c>
      <c r="S8096" s="124" t="s">
        <v>8778</v>
      </c>
    </row>
    <row r="8097" spans="18:19" x14ac:dyDescent="0.25">
      <c r="R8097" s="123">
        <v>81109000</v>
      </c>
      <c r="S8097" s="124" t="s">
        <v>3707</v>
      </c>
    </row>
    <row r="8098" spans="18:19" x14ac:dyDescent="0.25">
      <c r="R8098" s="123">
        <v>81110010</v>
      </c>
      <c r="S8098" s="124" t="s">
        <v>8467</v>
      </c>
    </row>
    <row r="8099" spans="18:19" x14ac:dyDescent="0.25">
      <c r="R8099" s="123">
        <v>81110020</v>
      </c>
      <c r="S8099" s="124" t="s">
        <v>8786</v>
      </c>
    </row>
    <row r="8100" spans="18:19" x14ac:dyDescent="0.25">
      <c r="R8100" s="123">
        <v>81110090</v>
      </c>
      <c r="S8100" s="124" t="s">
        <v>3707</v>
      </c>
    </row>
    <row r="8101" spans="18:19" x14ac:dyDescent="0.25">
      <c r="R8101" s="123">
        <v>81121200</v>
      </c>
      <c r="S8101" s="124" t="s">
        <v>8789</v>
      </c>
    </row>
    <row r="8102" spans="18:19" x14ac:dyDescent="0.25">
      <c r="R8102" s="123">
        <v>81121300</v>
      </c>
      <c r="S8102" s="124" t="s">
        <v>8778</v>
      </c>
    </row>
    <row r="8103" spans="18:19" x14ac:dyDescent="0.25">
      <c r="R8103" s="123">
        <v>81121900</v>
      </c>
      <c r="S8103" s="124" t="s">
        <v>3707</v>
      </c>
    </row>
    <row r="8104" spans="18:19" x14ac:dyDescent="0.25">
      <c r="R8104" s="123">
        <v>81122110</v>
      </c>
      <c r="S8104" s="124" t="s">
        <v>8467</v>
      </c>
    </row>
    <row r="8105" spans="18:19" x14ac:dyDescent="0.25">
      <c r="R8105" s="123">
        <v>81122120</v>
      </c>
      <c r="S8105" s="124" t="s">
        <v>8466</v>
      </c>
    </row>
    <row r="8106" spans="18:19" x14ac:dyDescent="0.25">
      <c r="R8106" s="123">
        <v>81122200</v>
      </c>
      <c r="S8106" s="124" t="s">
        <v>8778</v>
      </c>
    </row>
    <row r="8107" spans="18:19" x14ac:dyDescent="0.25">
      <c r="R8107" s="123">
        <v>81122900</v>
      </c>
      <c r="S8107" s="124" t="s">
        <v>3707</v>
      </c>
    </row>
    <row r="8108" spans="18:19" x14ac:dyDescent="0.25">
      <c r="R8108" s="123">
        <v>81125100</v>
      </c>
      <c r="S8108" s="124" t="s">
        <v>8789</v>
      </c>
    </row>
    <row r="8109" spans="18:19" x14ac:dyDescent="0.25">
      <c r="R8109" s="123">
        <v>81125200</v>
      </c>
      <c r="S8109" s="124" t="s">
        <v>8778</v>
      </c>
    </row>
    <row r="8110" spans="18:19" x14ac:dyDescent="0.25">
      <c r="R8110" s="123">
        <v>81125900</v>
      </c>
      <c r="S8110" s="124" t="s">
        <v>3707</v>
      </c>
    </row>
    <row r="8111" spans="18:19" x14ac:dyDescent="0.25">
      <c r="R8111" s="123">
        <v>81129200</v>
      </c>
      <c r="S8111" s="124" t="s">
        <v>8790</v>
      </c>
    </row>
    <row r="8112" spans="18:19" x14ac:dyDescent="0.25">
      <c r="R8112" s="123">
        <v>81129900</v>
      </c>
      <c r="S8112" s="124" t="s">
        <v>3707</v>
      </c>
    </row>
    <row r="8113" spans="18:19" x14ac:dyDescent="0.25">
      <c r="R8113" s="123">
        <v>81130010</v>
      </c>
      <c r="S8113" s="124" t="s">
        <v>8786</v>
      </c>
    </row>
    <row r="8114" spans="18:19" x14ac:dyDescent="0.25">
      <c r="R8114" s="123">
        <v>81130090</v>
      </c>
      <c r="S8114" s="124" t="s">
        <v>3707</v>
      </c>
    </row>
    <row r="8115" spans="18:19" x14ac:dyDescent="0.25">
      <c r="R8115" s="123">
        <v>82011000</v>
      </c>
      <c r="S8115" s="124" t="s">
        <v>8791</v>
      </c>
    </row>
    <row r="8116" spans="18:19" x14ac:dyDescent="0.25">
      <c r="R8116" s="123">
        <v>82013000</v>
      </c>
      <c r="S8116" s="124" t="s">
        <v>8792</v>
      </c>
    </row>
    <row r="8117" spans="18:19" x14ac:dyDescent="0.25">
      <c r="R8117" s="123">
        <v>82014000</v>
      </c>
      <c r="S8117" s="124" t="s">
        <v>8793</v>
      </c>
    </row>
    <row r="8118" spans="18:19" x14ac:dyDescent="0.25">
      <c r="R8118" s="123">
        <v>82015000</v>
      </c>
      <c r="S8118" s="124" t="s">
        <v>8794</v>
      </c>
    </row>
    <row r="8119" spans="18:19" x14ac:dyDescent="0.25">
      <c r="R8119" s="123">
        <v>82016000</v>
      </c>
      <c r="S8119" s="124" t="s">
        <v>8795</v>
      </c>
    </row>
    <row r="8120" spans="18:19" x14ac:dyDescent="0.25">
      <c r="R8120" s="123">
        <v>82019000</v>
      </c>
      <c r="S8120" s="124" t="s">
        <v>8796</v>
      </c>
    </row>
    <row r="8121" spans="18:19" x14ac:dyDescent="0.25">
      <c r="R8121" s="123">
        <v>82021000</v>
      </c>
      <c r="S8121" s="124" t="s">
        <v>8797</v>
      </c>
    </row>
    <row r="8122" spans="18:19" x14ac:dyDescent="0.25">
      <c r="R8122" s="123">
        <v>82022000</v>
      </c>
      <c r="S8122" s="124" t="s">
        <v>8798</v>
      </c>
    </row>
    <row r="8123" spans="18:19" x14ac:dyDescent="0.25">
      <c r="R8123" s="123">
        <v>82023100</v>
      </c>
      <c r="S8123" s="124" t="s">
        <v>8799</v>
      </c>
    </row>
    <row r="8124" spans="18:19" x14ac:dyDescent="0.25">
      <c r="R8124" s="123">
        <v>82023900</v>
      </c>
      <c r="S8124" s="124" t="s">
        <v>8800</v>
      </c>
    </row>
    <row r="8125" spans="18:19" x14ac:dyDescent="0.25">
      <c r="R8125" s="123">
        <v>82024000</v>
      </c>
      <c r="S8125" s="124" t="s">
        <v>8801</v>
      </c>
    </row>
    <row r="8126" spans="18:19" x14ac:dyDescent="0.25">
      <c r="R8126" s="123">
        <v>82029100</v>
      </c>
      <c r="S8126" s="124" t="s">
        <v>8802</v>
      </c>
    </row>
    <row r="8127" spans="18:19" x14ac:dyDescent="0.25">
      <c r="R8127" s="123">
        <v>82029910</v>
      </c>
      <c r="S8127" s="124" t="s">
        <v>8803</v>
      </c>
    </row>
    <row r="8128" spans="18:19" x14ac:dyDescent="0.25">
      <c r="R8128" s="123">
        <v>82029990</v>
      </c>
      <c r="S8128" s="124" t="s">
        <v>4329</v>
      </c>
    </row>
    <row r="8129" spans="18:19" x14ac:dyDescent="0.25">
      <c r="R8129" s="123">
        <v>82031010</v>
      </c>
      <c r="S8129" s="124" t="s">
        <v>8804</v>
      </c>
    </row>
    <row r="8130" spans="18:19" x14ac:dyDescent="0.25">
      <c r="R8130" s="123">
        <v>82031090</v>
      </c>
      <c r="S8130" s="124" t="s">
        <v>4329</v>
      </c>
    </row>
    <row r="8131" spans="18:19" x14ac:dyDescent="0.25">
      <c r="R8131" s="123">
        <v>82032010</v>
      </c>
      <c r="S8131" s="124" t="s">
        <v>8805</v>
      </c>
    </row>
    <row r="8132" spans="18:19" x14ac:dyDescent="0.25">
      <c r="R8132" s="123">
        <v>82032090</v>
      </c>
      <c r="S8132" s="124" t="s">
        <v>4329</v>
      </c>
    </row>
    <row r="8133" spans="18:19" x14ac:dyDescent="0.25">
      <c r="R8133" s="123">
        <v>82033000</v>
      </c>
      <c r="S8133" s="124" t="s">
        <v>8806</v>
      </c>
    </row>
    <row r="8134" spans="18:19" x14ac:dyDescent="0.25">
      <c r="R8134" s="123">
        <v>82034000</v>
      </c>
      <c r="S8134" s="124" t="s">
        <v>8807</v>
      </c>
    </row>
    <row r="8135" spans="18:19" x14ac:dyDescent="0.25">
      <c r="R8135" s="123">
        <v>82041100</v>
      </c>
      <c r="S8135" s="124" t="s">
        <v>8808</v>
      </c>
    </row>
    <row r="8136" spans="18:19" x14ac:dyDescent="0.25">
      <c r="R8136" s="123">
        <v>82041200</v>
      </c>
      <c r="S8136" s="124" t="s">
        <v>8809</v>
      </c>
    </row>
    <row r="8137" spans="18:19" x14ac:dyDescent="0.25">
      <c r="R8137" s="123">
        <v>82042000</v>
      </c>
      <c r="S8137" s="124" t="s">
        <v>8810</v>
      </c>
    </row>
    <row r="8138" spans="18:19" x14ac:dyDescent="0.25">
      <c r="R8138" s="123">
        <v>82051000</v>
      </c>
      <c r="S8138" s="124" t="s">
        <v>8811</v>
      </c>
    </row>
    <row r="8139" spans="18:19" x14ac:dyDescent="0.25">
      <c r="R8139" s="123">
        <v>82052000</v>
      </c>
      <c r="S8139" s="124" t="s">
        <v>8812</v>
      </c>
    </row>
    <row r="8140" spans="18:19" x14ac:dyDescent="0.25">
      <c r="R8140" s="123">
        <v>82053000</v>
      </c>
      <c r="S8140" s="124" t="s">
        <v>8813</v>
      </c>
    </row>
    <row r="8141" spans="18:19" x14ac:dyDescent="0.25">
      <c r="R8141" s="123">
        <v>82054000</v>
      </c>
      <c r="S8141" s="124" t="s">
        <v>8814</v>
      </c>
    </row>
    <row r="8142" spans="18:19" x14ac:dyDescent="0.25">
      <c r="R8142" s="123">
        <v>82055100</v>
      </c>
      <c r="S8142" s="124" t="s">
        <v>8815</v>
      </c>
    </row>
    <row r="8143" spans="18:19" x14ac:dyDescent="0.25">
      <c r="R8143" s="123">
        <v>82055900</v>
      </c>
      <c r="S8143" s="124" t="s">
        <v>4329</v>
      </c>
    </row>
    <row r="8144" spans="18:19" x14ac:dyDescent="0.25">
      <c r="R8144" s="123">
        <v>82056000</v>
      </c>
      <c r="S8144" s="124" t="s">
        <v>8816</v>
      </c>
    </row>
    <row r="8145" spans="18:19" x14ac:dyDescent="0.25">
      <c r="R8145" s="123">
        <v>82057000</v>
      </c>
      <c r="S8145" s="124" t="s">
        <v>8817</v>
      </c>
    </row>
    <row r="8146" spans="18:19" x14ac:dyDescent="0.25">
      <c r="R8146" s="123">
        <v>82059000</v>
      </c>
      <c r="S8146" s="124" t="s">
        <v>8818</v>
      </c>
    </row>
    <row r="8147" spans="18:19" x14ac:dyDescent="0.25">
      <c r="R8147" s="123">
        <v>82060000</v>
      </c>
      <c r="S8147" s="124" t="s">
        <v>8819</v>
      </c>
    </row>
    <row r="8148" spans="18:19" x14ac:dyDescent="0.25">
      <c r="R8148" s="123">
        <v>82071300</v>
      </c>
      <c r="S8148" s="124" t="s">
        <v>8820</v>
      </c>
    </row>
    <row r="8149" spans="18:19" x14ac:dyDescent="0.25">
      <c r="R8149" s="123">
        <v>82071900</v>
      </c>
      <c r="S8149" s="124" t="s">
        <v>8800</v>
      </c>
    </row>
    <row r="8150" spans="18:19" x14ac:dyDescent="0.25">
      <c r="R8150" s="123">
        <v>82072000</v>
      </c>
      <c r="S8150" s="124" t="s">
        <v>8821</v>
      </c>
    </row>
    <row r="8151" spans="18:19" x14ac:dyDescent="0.25">
      <c r="R8151" s="123">
        <v>82073000</v>
      </c>
      <c r="S8151" s="124" t="s">
        <v>8822</v>
      </c>
    </row>
    <row r="8152" spans="18:19" x14ac:dyDescent="0.25">
      <c r="R8152" s="123">
        <v>82074010</v>
      </c>
      <c r="S8152" s="124" t="s">
        <v>8823</v>
      </c>
    </row>
    <row r="8153" spans="18:19" x14ac:dyDescent="0.25">
      <c r="R8153" s="123">
        <v>82074020</v>
      </c>
      <c r="S8153" s="124" t="s">
        <v>8824</v>
      </c>
    </row>
    <row r="8154" spans="18:19" x14ac:dyDescent="0.25">
      <c r="R8154" s="123">
        <v>8207501</v>
      </c>
      <c r="S8154" s="124" t="s">
        <v>8825</v>
      </c>
    </row>
    <row r="8155" spans="18:19" x14ac:dyDescent="0.25">
      <c r="R8155" s="123">
        <v>82075011</v>
      </c>
      <c r="S8155" s="124" t="s">
        <v>8826</v>
      </c>
    </row>
    <row r="8156" spans="18:19" x14ac:dyDescent="0.25">
      <c r="R8156" s="123">
        <v>82075019</v>
      </c>
      <c r="S8156" s="124" t="s">
        <v>4329</v>
      </c>
    </row>
    <row r="8157" spans="18:19" x14ac:dyDescent="0.25">
      <c r="R8157" s="123">
        <v>82075090</v>
      </c>
      <c r="S8157" s="124" t="s">
        <v>4329</v>
      </c>
    </row>
    <row r="8158" spans="18:19" x14ac:dyDescent="0.25">
      <c r="R8158" s="123">
        <v>82076000</v>
      </c>
      <c r="S8158" s="124" t="s">
        <v>8827</v>
      </c>
    </row>
    <row r="8159" spans="18:19" x14ac:dyDescent="0.25">
      <c r="R8159" s="123">
        <v>82077010</v>
      </c>
      <c r="S8159" s="124" t="s">
        <v>8828</v>
      </c>
    </row>
    <row r="8160" spans="18:19" x14ac:dyDescent="0.25">
      <c r="R8160" s="123">
        <v>82077020</v>
      </c>
      <c r="S8160" s="124" t="s">
        <v>8829</v>
      </c>
    </row>
    <row r="8161" spans="18:19" x14ac:dyDescent="0.25">
      <c r="R8161" s="123">
        <v>82077090</v>
      </c>
      <c r="S8161" s="124" t="s">
        <v>3707</v>
      </c>
    </row>
    <row r="8162" spans="18:19" x14ac:dyDescent="0.25">
      <c r="R8162" s="123">
        <v>82078000</v>
      </c>
      <c r="S8162" s="124" t="s">
        <v>8830</v>
      </c>
    </row>
    <row r="8163" spans="18:19" x14ac:dyDescent="0.25">
      <c r="R8163" s="123">
        <v>82079000</v>
      </c>
      <c r="S8163" s="124" t="s">
        <v>8831</v>
      </c>
    </row>
    <row r="8164" spans="18:19" x14ac:dyDescent="0.25">
      <c r="R8164" s="123">
        <v>82081000</v>
      </c>
      <c r="S8164" s="124" t="s">
        <v>8832</v>
      </c>
    </row>
    <row r="8165" spans="18:19" x14ac:dyDescent="0.25">
      <c r="R8165" s="123">
        <v>82082000</v>
      </c>
      <c r="S8165" s="124" t="s">
        <v>8833</v>
      </c>
    </row>
    <row r="8166" spans="18:19" x14ac:dyDescent="0.25">
      <c r="R8166" s="123">
        <v>82083000</v>
      </c>
      <c r="S8166" s="124" t="s">
        <v>8834</v>
      </c>
    </row>
    <row r="8167" spans="18:19" x14ac:dyDescent="0.25">
      <c r="R8167" s="123">
        <v>82084000</v>
      </c>
      <c r="S8167" s="124" t="s">
        <v>8835</v>
      </c>
    </row>
    <row r="8168" spans="18:19" x14ac:dyDescent="0.25">
      <c r="R8168" s="123">
        <v>82089000</v>
      </c>
      <c r="S8168" s="124" t="s">
        <v>4329</v>
      </c>
    </row>
    <row r="8169" spans="18:19" x14ac:dyDescent="0.25">
      <c r="R8169" s="123">
        <v>8209001</v>
      </c>
      <c r="S8169" s="124" t="s">
        <v>8836</v>
      </c>
    </row>
    <row r="8170" spans="18:19" x14ac:dyDescent="0.25">
      <c r="R8170" s="123">
        <v>82090011</v>
      </c>
      <c r="S8170" s="124" t="s">
        <v>8837</v>
      </c>
    </row>
    <row r="8171" spans="18:19" x14ac:dyDescent="0.25">
      <c r="R8171" s="123">
        <v>82090019</v>
      </c>
      <c r="S8171" s="124" t="s">
        <v>4329</v>
      </c>
    </row>
    <row r="8172" spans="18:19" x14ac:dyDescent="0.25">
      <c r="R8172" s="123">
        <v>82090090</v>
      </c>
      <c r="S8172" s="124" t="s">
        <v>3707</v>
      </c>
    </row>
    <row r="8173" spans="18:19" x14ac:dyDescent="0.25">
      <c r="R8173" s="123">
        <v>82100010</v>
      </c>
      <c r="S8173" s="124" t="s">
        <v>8838</v>
      </c>
    </row>
    <row r="8174" spans="18:19" x14ac:dyDescent="0.25">
      <c r="R8174" s="123">
        <v>82100090</v>
      </c>
      <c r="S8174" s="124" t="s">
        <v>3707</v>
      </c>
    </row>
    <row r="8175" spans="18:19" x14ac:dyDescent="0.25">
      <c r="R8175" s="123">
        <v>82111000</v>
      </c>
      <c r="S8175" s="124" t="s">
        <v>8839</v>
      </c>
    </row>
    <row r="8176" spans="18:19" x14ac:dyDescent="0.25">
      <c r="R8176" s="123">
        <v>82119100</v>
      </c>
      <c r="S8176" s="124" t="s">
        <v>8840</v>
      </c>
    </row>
    <row r="8177" spans="18:19" x14ac:dyDescent="0.25">
      <c r="R8177" s="123">
        <v>82119210</v>
      </c>
      <c r="S8177" s="124" t="s">
        <v>8841</v>
      </c>
    </row>
    <row r="8178" spans="18:19" x14ac:dyDescent="0.25">
      <c r="R8178" s="123">
        <v>82119220</v>
      </c>
      <c r="S8178" s="124" t="s">
        <v>8842</v>
      </c>
    </row>
    <row r="8179" spans="18:19" x14ac:dyDescent="0.25">
      <c r="R8179" s="123">
        <v>82119290</v>
      </c>
      <c r="S8179" s="124" t="s">
        <v>4329</v>
      </c>
    </row>
    <row r="8180" spans="18:19" x14ac:dyDescent="0.25">
      <c r="R8180" s="123">
        <v>82119310</v>
      </c>
      <c r="S8180" s="124" t="s">
        <v>8843</v>
      </c>
    </row>
    <row r="8181" spans="18:19" x14ac:dyDescent="0.25">
      <c r="R8181" s="123">
        <v>82119320</v>
      </c>
      <c r="S8181" s="124" t="s">
        <v>8844</v>
      </c>
    </row>
    <row r="8182" spans="18:19" x14ac:dyDescent="0.25">
      <c r="R8182" s="123">
        <v>82119390</v>
      </c>
      <c r="S8182" s="124" t="s">
        <v>4329</v>
      </c>
    </row>
    <row r="8183" spans="18:19" x14ac:dyDescent="0.25">
      <c r="R8183" s="123">
        <v>82119400</v>
      </c>
      <c r="S8183" s="124" t="s">
        <v>8845</v>
      </c>
    </row>
    <row r="8184" spans="18:19" x14ac:dyDescent="0.25">
      <c r="R8184" s="123">
        <v>82119500</v>
      </c>
      <c r="S8184" s="124" t="s">
        <v>8846</v>
      </c>
    </row>
    <row r="8185" spans="18:19" x14ac:dyDescent="0.25">
      <c r="R8185" s="123">
        <v>82121010</v>
      </c>
      <c r="S8185" s="124" t="s">
        <v>8847</v>
      </c>
    </row>
    <row r="8186" spans="18:19" x14ac:dyDescent="0.25">
      <c r="R8186" s="123">
        <v>82121020</v>
      </c>
      <c r="S8186" s="124" t="s">
        <v>8848</v>
      </c>
    </row>
    <row r="8187" spans="18:19" x14ac:dyDescent="0.25">
      <c r="R8187" s="123">
        <v>82122010</v>
      </c>
      <c r="S8187" s="124" t="s">
        <v>8845</v>
      </c>
    </row>
    <row r="8188" spans="18:19" x14ac:dyDescent="0.25">
      <c r="R8188" s="123">
        <v>82122020</v>
      </c>
      <c r="S8188" s="124" t="s">
        <v>8849</v>
      </c>
    </row>
    <row r="8189" spans="18:19" x14ac:dyDescent="0.25">
      <c r="R8189" s="123">
        <v>82129000</v>
      </c>
      <c r="S8189" s="124" t="s">
        <v>8650</v>
      </c>
    </row>
    <row r="8190" spans="18:19" x14ac:dyDescent="0.25">
      <c r="R8190" s="123">
        <v>82130000</v>
      </c>
      <c r="S8190" s="124" t="s">
        <v>8850</v>
      </c>
    </row>
    <row r="8191" spans="18:19" x14ac:dyDescent="0.25">
      <c r="R8191" s="123">
        <v>82141000</v>
      </c>
      <c r="S8191" s="124" t="s">
        <v>8851</v>
      </c>
    </row>
    <row r="8192" spans="18:19" x14ac:dyDescent="0.25">
      <c r="R8192" s="123">
        <v>82142000</v>
      </c>
      <c r="S8192" s="124" t="s">
        <v>8852</v>
      </c>
    </row>
    <row r="8193" spans="18:19" x14ac:dyDescent="0.25">
      <c r="R8193" s="123">
        <v>82149010</v>
      </c>
      <c r="S8193" s="124" t="s">
        <v>8853</v>
      </c>
    </row>
    <row r="8194" spans="18:19" x14ac:dyDescent="0.25">
      <c r="R8194" s="123">
        <v>82149090</v>
      </c>
      <c r="S8194" s="124" t="s">
        <v>3707</v>
      </c>
    </row>
    <row r="8195" spans="18:19" x14ac:dyDescent="0.25">
      <c r="R8195" s="123">
        <v>82151000</v>
      </c>
      <c r="S8195" s="124" t="s">
        <v>8854</v>
      </c>
    </row>
    <row r="8196" spans="18:19" x14ac:dyDescent="0.25">
      <c r="R8196" s="123">
        <v>82152000</v>
      </c>
      <c r="S8196" s="124" t="s">
        <v>8855</v>
      </c>
    </row>
    <row r="8197" spans="18:19" x14ac:dyDescent="0.25">
      <c r="R8197" s="123">
        <v>82159100</v>
      </c>
      <c r="S8197" s="124" t="s">
        <v>8856</v>
      </c>
    </row>
    <row r="8198" spans="18:19" x14ac:dyDescent="0.25">
      <c r="R8198" s="123">
        <v>82159910</v>
      </c>
      <c r="S8198" s="124" t="s">
        <v>8600</v>
      </c>
    </row>
    <row r="8199" spans="18:19" x14ac:dyDescent="0.25">
      <c r="R8199" s="123">
        <v>82159990</v>
      </c>
      <c r="S8199" s="124" t="s">
        <v>3707</v>
      </c>
    </row>
    <row r="8200" spans="18:19" x14ac:dyDescent="0.25">
      <c r="R8200" s="123">
        <v>83011000</v>
      </c>
      <c r="S8200" s="124" t="s">
        <v>8857</v>
      </c>
    </row>
    <row r="8201" spans="18:19" x14ac:dyDescent="0.25">
      <c r="R8201" s="123">
        <v>83012000</v>
      </c>
      <c r="S8201" s="124" t="s">
        <v>8858</v>
      </c>
    </row>
    <row r="8202" spans="18:19" x14ac:dyDescent="0.25">
      <c r="R8202" s="123">
        <v>83013000</v>
      </c>
      <c r="S8202" s="124" t="s">
        <v>8859</v>
      </c>
    </row>
    <row r="8203" spans="18:19" x14ac:dyDescent="0.25">
      <c r="R8203" s="123">
        <v>83014000</v>
      </c>
      <c r="S8203" s="124" t="s">
        <v>8860</v>
      </c>
    </row>
    <row r="8204" spans="18:19" x14ac:dyDescent="0.25">
      <c r="R8204" s="123">
        <v>83015000</v>
      </c>
      <c r="S8204" s="124" t="s">
        <v>8861</v>
      </c>
    </row>
    <row r="8205" spans="18:19" x14ac:dyDescent="0.25">
      <c r="R8205" s="123">
        <v>83016000</v>
      </c>
      <c r="S8205" s="124" t="s">
        <v>8249</v>
      </c>
    </row>
    <row r="8206" spans="18:19" x14ac:dyDescent="0.25">
      <c r="R8206" s="123">
        <v>83017000</v>
      </c>
      <c r="S8206" s="124" t="s">
        <v>8862</v>
      </c>
    </row>
    <row r="8207" spans="18:19" x14ac:dyDescent="0.25">
      <c r="R8207" s="123">
        <v>83021000</v>
      </c>
      <c r="S8207" s="124" t="s">
        <v>8863</v>
      </c>
    </row>
    <row r="8208" spans="18:19" x14ac:dyDescent="0.25">
      <c r="R8208" s="123">
        <v>83022000</v>
      </c>
      <c r="S8208" s="124" t="s">
        <v>8864</v>
      </c>
    </row>
    <row r="8209" spans="18:19" x14ac:dyDescent="0.25">
      <c r="R8209" s="123">
        <v>83023000</v>
      </c>
      <c r="S8209" s="124" t="s">
        <v>8865</v>
      </c>
    </row>
    <row r="8210" spans="18:19" x14ac:dyDescent="0.25">
      <c r="R8210" s="123">
        <v>83024100</v>
      </c>
      <c r="S8210" s="124" t="s">
        <v>8866</v>
      </c>
    </row>
    <row r="8211" spans="18:19" x14ac:dyDescent="0.25">
      <c r="R8211" s="123">
        <v>83024200</v>
      </c>
      <c r="S8211" s="124" t="s">
        <v>8867</v>
      </c>
    </row>
    <row r="8212" spans="18:19" x14ac:dyDescent="0.25">
      <c r="R8212" s="123">
        <v>83024900</v>
      </c>
      <c r="S8212" s="124" t="s">
        <v>3707</v>
      </c>
    </row>
    <row r="8213" spans="18:19" x14ac:dyDescent="0.25">
      <c r="R8213" s="123">
        <v>83025000</v>
      </c>
      <c r="S8213" s="124" t="s">
        <v>8868</v>
      </c>
    </row>
    <row r="8214" spans="18:19" x14ac:dyDescent="0.25">
      <c r="R8214" s="123">
        <v>83026000</v>
      </c>
      <c r="S8214" s="124" t="s">
        <v>8869</v>
      </c>
    </row>
    <row r="8215" spans="18:19" x14ac:dyDescent="0.25">
      <c r="R8215" s="123">
        <v>83030000</v>
      </c>
      <c r="S8215" s="124" t="s">
        <v>8870</v>
      </c>
    </row>
    <row r="8216" spans="18:19" x14ac:dyDescent="0.25">
      <c r="R8216" s="123">
        <v>83040000</v>
      </c>
      <c r="S8216" s="124" t="s">
        <v>8871</v>
      </c>
    </row>
    <row r="8217" spans="18:19" x14ac:dyDescent="0.25">
      <c r="R8217" s="123">
        <v>83051000</v>
      </c>
      <c r="S8217" s="124" t="s">
        <v>8872</v>
      </c>
    </row>
    <row r="8218" spans="18:19" x14ac:dyDescent="0.25">
      <c r="R8218" s="123">
        <v>83052000</v>
      </c>
      <c r="S8218" s="124" t="s">
        <v>8873</v>
      </c>
    </row>
    <row r="8219" spans="18:19" x14ac:dyDescent="0.25">
      <c r="R8219" s="123">
        <v>83059000</v>
      </c>
      <c r="S8219" s="124" t="s">
        <v>8679</v>
      </c>
    </row>
    <row r="8220" spans="18:19" x14ac:dyDescent="0.25">
      <c r="R8220" s="123">
        <v>83061000</v>
      </c>
      <c r="S8220" s="124" t="s">
        <v>8874</v>
      </c>
    </row>
    <row r="8221" spans="18:19" x14ac:dyDescent="0.25">
      <c r="R8221" s="123">
        <v>83062100</v>
      </c>
      <c r="S8221" s="124" t="s">
        <v>8856</v>
      </c>
    </row>
    <row r="8222" spans="18:19" x14ac:dyDescent="0.25">
      <c r="R8222" s="123">
        <v>83062900</v>
      </c>
      <c r="S8222" s="124" t="s">
        <v>3707</v>
      </c>
    </row>
    <row r="8223" spans="18:19" x14ac:dyDescent="0.25">
      <c r="R8223" s="123">
        <v>83063000</v>
      </c>
      <c r="S8223" s="124" t="s">
        <v>8875</v>
      </c>
    </row>
    <row r="8224" spans="18:19" x14ac:dyDescent="0.25">
      <c r="R8224" s="123">
        <v>83071010</v>
      </c>
      <c r="S8224" s="124" t="s">
        <v>8876</v>
      </c>
    </row>
    <row r="8225" spans="18:19" x14ac:dyDescent="0.25">
      <c r="R8225" s="123">
        <v>83071090</v>
      </c>
      <c r="S8225" s="124" t="s">
        <v>3707</v>
      </c>
    </row>
    <row r="8226" spans="18:19" x14ac:dyDescent="0.25">
      <c r="R8226" s="123">
        <v>83079000</v>
      </c>
      <c r="S8226" s="124" t="s">
        <v>8877</v>
      </c>
    </row>
    <row r="8227" spans="18:19" x14ac:dyDescent="0.25">
      <c r="R8227" s="123">
        <v>83081000</v>
      </c>
      <c r="S8227" s="124" t="s">
        <v>8878</v>
      </c>
    </row>
    <row r="8228" spans="18:19" x14ac:dyDescent="0.25">
      <c r="R8228" s="123">
        <v>83082000</v>
      </c>
      <c r="S8228" s="124" t="s">
        <v>8879</v>
      </c>
    </row>
    <row r="8229" spans="18:19" x14ac:dyDescent="0.25">
      <c r="R8229" s="123">
        <v>83089010</v>
      </c>
      <c r="S8229" s="124" t="s">
        <v>8880</v>
      </c>
    </row>
    <row r="8230" spans="18:19" x14ac:dyDescent="0.25">
      <c r="R8230" s="123">
        <v>83089020</v>
      </c>
      <c r="S8230" s="124" t="s">
        <v>8881</v>
      </c>
    </row>
    <row r="8231" spans="18:19" x14ac:dyDescent="0.25">
      <c r="R8231" s="123">
        <v>83089090</v>
      </c>
      <c r="S8231" s="124" t="s">
        <v>3707</v>
      </c>
    </row>
    <row r="8232" spans="18:19" x14ac:dyDescent="0.25">
      <c r="R8232" s="123">
        <v>83091000</v>
      </c>
      <c r="S8232" s="124" t="s">
        <v>8882</v>
      </c>
    </row>
    <row r="8233" spans="18:19" x14ac:dyDescent="0.25">
      <c r="R8233" s="123">
        <v>83099000</v>
      </c>
      <c r="S8233" s="124" t="s">
        <v>3707</v>
      </c>
    </row>
    <row r="8234" spans="18:19" x14ac:dyDescent="0.25">
      <c r="R8234" s="123">
        <v>83100000</v>
      </c>
      <c r="S8234" s="124" t="s">
        <v>8883</v>
      </c>
    </row>
    <row r="8235" spans="18:19" x14ac:dyDescent="0.25">
      <c r="R8235" s="123">
        <v>83111000</v>
      </c>
      <c r="S8235" s="124" t="s">
        <v>8884</v>
      </c>
    </row>
    <row r="8236" spans="18:19" x14ac:dyDescent="0.25">
      <c r="R8236" s="123">
        <v>83112000</v>
      </c>
      <c r="S8236" s="124" t="s">
        <v>8885</v>
      </c>
    </row>
    <row r="8237" spans="18:19" x14ac:dyDescent="0.25">
      <c r="R8237" s="123">
        <v>83113000</v>
      </c>
      <c r="S8237" s="124" t="s">
        <v>8886</v>
      </c>
    </row>
    <row r="8238" spans="18:19" x14ac:dyDescent="0.25">
      <c r="R8238" s="123">
        <v>83119000</v>
      </c>
      <c r="S8238" s="124" t="s">
        <v>3707</v>
      </c>
    </row>
    <row r="8239" spans="18:19" x14ac:dyDescent="0.25">
      <c r="R8239" s="123">
        <v>84011000</v>
      </c>
      <c r="S8239" s="124" t="s">
        <v>8887</v>
      </c>
    </row>
    <row r="8240" spans="18:19" x14ac:dyDescent="0.25">
      <c r="R8240" s="123">
        <v>84012000</v>
      </c>
      <c r="S8240" s="124" t="s">
        <v>8888</v>
      </c>
    </row>
    <row r="8241" spans="18:19" x14ac:dyDescent="0.25">
      <c r="R8241" s="123">
        <v>84013000</v>
      </c>
      <c r="S8241" s="124" t="s">
        <v>8889</v>
      </c>
    </row>
    <row r="8242" spans="18:19" x14ac:dyDescent="0.25">
      <c r="R8242" s="123">
        <v>84014000</v>
      </c>
      <c r="S8242" s="124" t="s">
        <v>8890</v>
      </c>
    </row>
    <row r="8243" spans="18:19" x14ac:dyDescent="0.25">
      <c r="R8243" s="123">
        <v>84021100</v>
      </c>
      <c r="S8243" s="124" t="s">
        <v>8891</v>
      </c>
    </row>
    <row r="8244" spans="18:19" x14ac:dyDescent="0.25">
      <c r="R8244" s="123">
        <v>84021200</v>
      </c>
      <c r="S8244" s="124" t="s">
        <v>8892</v>
      </c>
    </row>
    <row r="8245" spans="18:19" x14ac:dyDescent="0.25">
      <c r="R8245" s="123">
        <v>84021900</v>
      </c>
      <c r="S8245" s="124" t="s">
        <v>8893</v>
      </c>
    </row>
    <row r="8246" spans="18:19" x14ac:dyDescent="0.25">
      <c r="R8246" s="123">
        <v>84022000</v>
      </c>
      <c r="S8246" s="124" t="s">
        <v>8894</v>
      </c>
    </row>
    <row r="8247" spans="18:19" x14ac:dyDescent="0.25">
      <c r="R8247" s="123">
        <v>84029000</v>
      </c>
      <c r="S8247" s="124" t="s">
        <v>8249</v>
      </c>
    </row>
    <row r="8248" spans="18:19" x14ac:dyDescent="0.25">
      <c r="R8248" s="123">
        <v>84031010</v>
      </c>
      <c r="S8248" s="124" t="s">
        <v>8895</v>
      </c>
    </row>
    <row r="8249" spans="18:19" x14ac:dyDescent="0.25">
      <c r="R8249" s="123">
        <v>84031090</v>
      </c>
      <c r="S8249" s="124" t="s">
        <v>4329</v>
      </c>
    </row>
    <row r="8250" spans="18:19" x14ac:dyDescent="0.25">
      <c r="R8250" s="123">
        <v>84039000</v>
      </c>
      <c r="S8250" s="124" t="s">
        <v>8249</v>
      </c>
    </row>
    <row r="8251" spans="18:19" x14ac:dyDescent="0.25">
      <c r="R8251" s="123">
        <v>84041010</v>
      </c>
      <c r="S8251" s="124" t="s">
        <v>8896</v>
      </c>
    </row>
    <row r="8252" spans="18:19" x14ac:dyDescent="0.25">
      <c r="R8252" s="123">
        <v>84041020</v>
      </c>
      <c r="S8252" s="124" t="s">
        <v>8897</v>
      </c>
    </row>
    <row r="8253" spans="18:19" x14ac:dyDescent="0.25">
      <c r="R8253" s="123">
        <v>84042000</v>
      </c>
      <c r="S8253" s="124" t="s">
        <v>8898</v>
      </c>
    </row>
    <row r="8254" spans="18:19" x14ac:dyDescent="0.25">
      <c r="R8254" s="123">
        <v>84049010</v>
      </c>
      <c r="S8254" s="124" t="s">
        <v>8899</v>
      </c>
    </row>
    <row r="8255" spans="18:19" x14ac:dyDescent="0.25">
      <c r="R8255" s="123">
        <v>84049090</v>
      </c>
      <c r="S8255" s="124" t="s">
        <v>4329</v>
      </c>
    </row>
    <row r="8256" spans="18:19" x14ac:dyDescent="0.25">
      <c r="R8256" s="123">
        <v>84051000</v>
      </c>
      <c r="S8256" s="124" t="s">
        <v>8900</v>
      </c>
    </row>
    <row r="8257" spans="18:19" x14ac:dyDescent="0.25">
      <c r="R8257" s="123">
        <v>84059000</v>
      </c>
      <c r="S8257" s="124" t="s">
        <v>8249</v>
      </c>
    </row>
    <row r="8258" spans="18:19" x14ac:dyDescent="0.25">
      <c r="R8258" s="123">
        <v>84061000</v>
      </c>
      <c r="S8258" s="124" t="s">
        <v>8901</v>
      </c>
    </row>
    <row r="8259" spans="18:19" x14ac:dyDescent="0.25">
      <c r="R8259" s="123">
        <v>84068100</v>
      </c>
      <c r="S8259" s="124" t="s">
        <v>8902</v>
      </c>
    </row>
    <row r="8260" spans="18:19" x14ac:dyDescent="0.25">
      <c r="R8260" s="123">
        <v>84068200</v>
      </c>
      <c r="S8260" s="124" t="s">
        <v>8903</v>
      </c>
    </row>
    <row r="8261" spans="18:19" x14ac:dyDescent="0.25">
      <c r="R8261" s="123">
        <v>8406901</v>
      </c>
      <c r="S8261" s="124" t="s">
        <v>8904</v>
      </c>
    </row>
    <row r="8262" spans="18:19" x14ac:dyDescent="0.25">
      <c r="R8262" s="123">
        <v>84069011</v>
      </c>
      <c r="S8262" s="124" t="s">
        <v>8905</v>
      </c>
    </row>
    <row r="8263" spans="18:19" x14ac:dyDescent="0.25">
      <c r="R8263" s="123">
        <v>84069019</v>
      </c>
      <c r="S8263" s="124" t="s">
        <v>4329</v>
      </c>
    </row>
    <row r="8264" spans="18:19" x14ac:dyDescent="0.25">
      <c r="R8264" s="123">
        <v>8406902</v>
      </c>
      <c r="S8264" s="124" t="s">
        <v>8906</v>
      </c>
    </row>
    <row r="8265" spans="18:19" x14ac:dyDescent="0.25">
      <c r="R8265" s="123">
        <v>84069021</v>
      </c>
      <c r="S8265" s="124" t="s">
        <v>8907</v>
      </c>
    </row>
    <row r="8266" spans="18:19" x14ac:dyDescent="0.25">
      <c r="R8266" s="123">
        <v>84069029</v>
      </c>
      <c r="S8266" s="124" t="s">
        <v>4329</v>
      </c>
    </row>
    <row r="8267" spans="18:19" x14ac:dyDescent="0.25">
      <c r="R8267" s="123">
        <v>84069090</v>
      </c>
      <c r="S8267" s="124" t="s">
        <v>4329</v>
      </c>
    </row>
    <row r="8268" spans="18:19" x14ac:dyDescent="0.25">
      <c r="R8268" s="123">
        <v>84071000</v>
      </c>
      <c r="S8268" s="124" t="s">
        <v>8908</v>
      </c>
    </row>
    <row r="8269" spans="18:19" x14ac:dyDescent="0.25">
      <c r="R8269" s="123">
        <v>84072110</v>
      </c>
      <c r="S8269" s="124" t="s">
        <v>8909</v>
      </c>
    </row>
    <row r="8270" spans="18:19" x14ac:dyDescent="0.25">
      <c r="R8270" s="123">
        <v>84072190</v>
      </c>
      <c r="S8270" s="124" t="s">
        <v>3707</v>
      </c>
    </row>
    <row r="8271" spans="18:19" x14ac:dyDescent="0.25">
      <c r="R8271" s="123">
        <v>84072910</v>
      </c>
      <c r="S8271" s="124" t="s">
        <v>8909</v>
      </c>
    </row>
    <row r="8272" spans="18:19" x14ac:dyDescent="0.25">
      <c r="R8272" s="123">
        <v>84072990</v>
      </c>
      <c r="S8272" s="124" t="s">
        <v>3707</v>
      </c>
    </row>
    <row r="8273" spans="18:19" x14ac:dyDescent="0.25">
      <c r="R8273" s="123">
        <v>84073110</v>
      </c>
      <c r="S8273" s="124" t="s">
        <v>8909</v>
      </c>
    </row>
    <row r="8274" spans="18:19" x14ac:dyDescent="0.25">
      <c r="R8274" s="123">
        <v>84073190</v>
      </c>
      <c r="S8274" s="124" t="s">
        <v>3707</v>
      </c>
    </row>
    <row r="8275" spans="18:19" x14ac:dyDescent="0.25">
      <c r="R8275" s="123">
        <v>84073200</v>
      </c>
      <c r="S8275" s="124" t="s">
        <v>8910</v>
      </c>
    </row>
    <row r="8276" spans="18:19" x14ac:dyDescent="0.25">
      <c r="R8276" s="123">
        <v>84073310</v>
      </c>
      <c r="S8276" s="124" t="s">
        <v>8909</v>
      </c>
    </row>
    <row r="8277" spans="18:19" x14ac:dyDescent="0.25">
      <c r="R8277" s="123">
        <v>84073390</v>
      </c>
      <c r="S8277" s="124" t="s">
        <v>3707</v>
      </c>
    </row>
    <row r="8278" spans="18:19" x14ac:dyDescent="0.25">
      <c r="R8278" s="123">
        <v>84073410</v>
      </c>
      <c r="S8278" s="124" t="s">
        <v>8909</v>
      </c>
    </row>
    <row r="8279" spans="18:19" x14ac:dyDescent="0.25">
      <c r="R8279" s="123">
        <v>84073490</v>
      </c>
      <c r="S8279" s="124" t="s">
        <v>3707</v>
      </c>
    </row>
    <row r="8280" spans="18:19" x14ac:dyDescent="0.25">
      <c r="R8280" s="123">
        <v>84079000</v>
      </c>
      <c r="S8280" s="124" t="s">
        <v>8911</v>
      </c>
    </row>
    <row r="8281" spans="18:19" x14ac:dyDescent="0.25">
      <c r="R8281" s="123">
        <v>84081010</v>
      </c>
      <c r="S8281" s="124" t="s">
        <v>8912</v>
      </c>
    </row>
    <row r="8282" spans="18:19" x14ac:dyDescent="0.25">
      <c r="R8282" s="123">
        <v>84081090</v>
      </c>
      <c r="S8282" s="124" t="s">
        <v>3707</v>
      </c>
    </row>
    <row r="8283" spans="18:19" x14ac:dyDescent="0.25">
      <c r="R8283" s="123">
        <v>84082010</v>
      </c>
      <c r="S8283" s="124" t="s">
        <v>8913</v>
      </c>
    </row>
    <row r="8284" spans="18:19" x14ac:dyDescent="0.25">
      <c r="R8284" s="123">
        <v>84082020</v>
      </c>
      <c r="S8284" s="124" t="s">
        <v>8914</v>
      </c>
    </row>
    <row r="8285" spans="18:19" x14ac:dyDescent="0.25">
      <c r="R8285" s="123">
        <v>84082030</v>
      </c>
      <c r="S8285" s="124" t="s">
        <v>8915</v>
      </c>
    </row>
    <row r="8286" spans="18:19" x14ac:dyDescent="0.25">
      <c r="R8286" s="123">
        <v>84082090</v>
      </c>
      <c r="S8286" s="124" t="s">
        <v>3707</v>
      </c>
    </row>
    <row r="8287" spans="18:19" x14ac:dyDescent="0.25">
      <c r="R8287" s="123">
        <v>84089010</v>
      </c>
      <c r="S8287" s="124" t="s">
        <v>8916</v>
      </c>
    </row>
    <row r="8288" spans="18:19" x14ac:dyDescent="0.25">
      <c r="R8288" s="123">
        <v>84089090</v>
      </c>
      <c r="S8288" s="124" t="s">
        <v>3707</v>
      </c>
    </row>
    <row r="8289" spans="18:19" x14ac:dyDescent="0.25">
      <c r="R8289" s="123">
        <v>84091000</v>
      </c>
      <c r="S8289" s="124" t="s">
        <v>8917</v>
      </c>
    </row>
    <row r="8290" spans="18:19" x14ac:dyDescent="0.25">
      <c r="R8290" s="123">
        <v>8409911</v>
      </c>
      <c r="S8290" s="124" t="s">
        <v>8918</v>
      </c>
    </row>
    <row r="8291" spans="18:19" x14ac:dyDescent="0.25">
      <c r="R8291" s="123">
        <v>84099111</v>
      </c>
      <c r="S8291" s="124" t="s">
        <v>8919</v>
      </c>
    </row>
    <row r="8292" spans="18:19" x14ac:dyDescent="0.25">
      <c r="R8292" s="123">
        <v>84099112</v>
      </c>
      <c r="S8292" s="124" t="s">
        <v>8920</v>
      </c>
    </row>
    <row r="8293" spans="18:19" x14ac:dyDescent="0.25">
      <c r="R8293" s="123">
        <v>84099113</v>
      </c>
      <c r="S8293" s="124" t="s">
        <v>8921</v>
      </c>
    </row>
    <row r="8294" spans="18:19" x14ac:dyDescent="0.25">
      <c r="R8294" s="123">
        <v>84099114</v>
      </c>
      <c r="S8294" s="124" t="s">
        <v>8922</v>
      </c>
    </row>
    <row r="8295" spans="18:19" x14ac:dyDescent="0.25">
      <c r="R8295" s="123">
        <v>84099115</v>
      </c>
      <c r="S8295" s="124" t="s">
        <v>8923</v>
      </c>
    </row>
    <row r="8296" spans="18:19" x14ac:dyDescent="0.25">
      <c r="R8296" s="123">
        <v>84099116</v>
      </c>
      <c r="S8296" s="124" t="s">
        <v>8924</v>
      </c>
    </row>
    <row r="8297" spans="18:19" x14ac:dyDescent="0.25">
      <c r="R8297" s="123">
        <v>84099117</v>
      </c>
      <c r="S8297" s="124" t="s">
        <v>8925</v>
      </c>
    </row>
    <row r="8298" spans="18:19" x14ac:dyDescent="0.25">
      <c r="R8298" s="123">
        <v>84099118</v>
      </c>
      <c r="S8298" s="124" t="s">
        <v>8926</v>
      </c>
    </row>
    <row r="8299" spans="18:19" x14ac:dyDescent="0.25">
      <c r="R8299" s="123">
        <v>84099120</v>
      </c>
      <c r="S8299" s="124" t="s">
        <v>8927</v>
      </c>
    </row>
    <row r="8300" spans="18:19" x14ac:dyDescent="0.25">
      <c r="R8300" s="123">
        <v>84099130</v>
      </c>
      <c r="S8300" s="124" t="s">
        <v>8928</v>
      </c>
    </row>
    <row r="8301" spans="18:19" x14ac:dyDescent="0.25">
      <c r="R8301" s="123">
        <v>84099140</v>
      </c>
      <c r="S8301" s="124" t="s">
        <v>8929</v>
      </c>
    </row>
    <row r="8302" spans="18:19" x14ac:dyDescent="0.25">
      <c r="R8302" s="123">
        <v>84099190</v>
      </c>
      <c r="S8302" s="124" t="s">
        <v>4329</v>
      </c>
    </row>
    <row r="8303" spans="18:19" x14ac:dyDescent="0.25">
      <c r="R8303" s="123">
        <v>8409991</v>
      </c>
      <c r="S8303" s="124" t="s">
        <v>8930</v>
      </c>
    </row>
    <row r="8304" spans="18:19" x14ac:dyDescent="0.25">
      <c r="R8304" s="123">
        <v>84099912</v>
      </c>
      <c r="S8304" s="124" t="s">
        <v>8931</v>
      </c>
    </row>
    <row r="8305" spans="18:19" x14ac:dyDescent="0.25">
      <c r="R8305" s="123">
        <v>84099914</v>
      </c>
      <c r="S8305" s="124" t="s">
        <v>8922</v>
      </c>
    </row>
    <row r="8306" spans="18:19" x14ac:dyDescent="0.25">
      <c r="R8306" s="123">
        <v>84099915</v>
      </c>
      <c r="S8306" s="124" t="s">
        <v>8923</v>
      </c>
    </row>
    <row r="8307" spans="18:19" x14ac:dyDescent="0.25">
      <c r="R8307" s="123">
        <v>84099917</v>
      </c>
      <c r="S8307" s="124" t="s">
        <v>8925</v>
      </c>
    </row>
    <row r="8308" spans="18:19" x14ac:dyDescent="0.25">
      <c r="R8308" s="123">
        <v>8409992</v>
      </c>
      <c r="S8308" s="124" t="s">
        <v>8927</v>
      </c>
    </row>
    <row r="8309" spans="18:19" x14ac:dyDescent="0.25">
      <c r="R8309" s="123">
        <v>84099921</v>
      </c>
      <c r="S8309" s="124" t="s">
        <v>8932</v>
      </c>
    </row>
    <row r="8310" spans="18:19" x14ac:dyDescent="0.25">
      <c r="R8310" s="123">
        <v>84099929</v>
      </c>
      <c r="S8310" s="124" t="s">
        <v>3707</v>
      </c>
    </row>
    <row r="8311" spans="18:19" x14ac:dyDescent="0.25">
      <c r="R8311" s="123">
        <v>84099930</v>
      </c>
      <c r="S8311" s="124" t="s">
        <v>8928</v>
      </c>
    </row>
    <row r="8312" spans="18:19" x14ac:dyDescent="0.25">
      <c r="R8312" s="123">
        <v>8409994</v>
      </c>
      <c r="S8312" s="124" t="s">
        <v>8919</v>
      </c>
    </row>
    <row r="8313" spans="18:19" x14ac:dyDescent="0.25">
      <c r="R8313" s="123">
        <v>84099941</v>
      </c>
      <c r="S8313" s="124" t="s">
        <v>8933</v>
      </c>
    </row>
    <row r="8314" spans="18:19" x14ac:dyDescent="0.25">
      <c r="R8314" s="123">
        <v>84099949</v>
      </c>
      <c r="S8314" s="124" t="s">
        <v>4329</v>
      </c>
    </row>
    <row r="8315" spans="18:19" x14ac:dyDescent="0.25">
      <c r="R8315" s="123">
        <v>8409995</v>
      </c>
      <c r="S8315" s="124" t="s">
        <v>8934</v>
      </c>
    </row>
    <row r="8316" spans="18:19" x14ac:dyDescent="0.25">
      <c r="R8316" s="123">
        <v>84099951</v>
      </c>
      <c r="S8316" s="124" t="s">
        <v>8932</v>
      </c>
    </row>
    <row r="8317" spans="18:19" x14ac:dyDescent="0.25">
      <c r="R8317" s="123">
        <v>84099959</v>
      </c>
      <c r="S8317" s="124" t="s">
        <v>3707</v>
      </c>
    </row>
    <row r="8318" spans="18:19" x14ac:dyDescent="0.25">
      <c r="R8318" s="123">
        <v>8409996</v>
      </c>
      <c r="S8318" s="124" t="s">
        <v>8935</v>
      </c>
    </row>
    <row r="8319" spans="18:19" x14ac:dyDescent="0.25">
      <c r="R8319" s="123">
        <v>84099961</v>
      </c>
      <c r="S8319" s="124" t="s">
        <v>8936</v>
      </c>
    </row>
    <row r="8320" spans="18:19" x14ac:dyDescent="0.25">
      <c r="R8320" s="123">
        <v>84099969</v>
      </c>
      <c r="S8320" s="124" t="s">
        <v>3707</v>
      </c>
    </row>
    <row r="8321" spans="18:19" x14ac:dyDescent="0.25">
      <c r="R8321" s="123">
        <v>8409997</v>
      </c>
      <c r="S8321" s="124" t="s">
        <v>8924</v>
      </c>
    </row>
    <row r="8322" spans="18:19" x14ac:dyDescent="0.25">
      <c r="R8322" s="123">
        <v>84099971</v>
      </c>
      <c r="S8322" s="124" t="s">
        <v>8932</v>
      </c>
    </row>
    <row r="8323" spans="18:19" x14ac:dyDescent="0.25">
      <c r="R8323" s="123">
        <v>84099979</v>
      </c>
      <c r="S8323" s="124" t="s">
        <v>3707</v>
      </c>
    </row>
    <row r="8324" spans="18:19" x14ac:dyDescent="0.25">
      <c r="R8324" s="123">
        <v>8409999</v>
      </c>
      <c r="S8324" s="124" t="s">
        <v>4329</v>
      </c>
    </row>
    <row r="8325" spans="18:19" x14ac:dyDescent="0.25">
      <c r="R8325" s="123">
        <v>84099991</v>
      </c>
      <c r="S8325" s="124" t="s">
        <v>8937</v>
      </c>
    </row>
    <row r="8326" spans="18:19" x14ac:dyDescent="0.25">
      <c r="R8326" s="123">
        <v>84099999</v>
      </c>
      <c r="S8326" s="124" t="s">
        <v>4329</v>
      </c>
    </row>
    <row r="8327" spans="18:19" x14ac:dyDescent="0.25">
      <c r="R8327" s="123">
        <v>84101100</v>
      </c>
      <c r="S8327" s="124" t="s">
        <v>8938</v>
      </c>
    </row>
    <row r="8328" spans="18:19" x14ac:dyDescent="0.25">
      <c r="R8328" s="123">
        <v>84101200</v>
      </c>
      <c r="S8328" s="124" t="s">
        <v>8939</v>
      </c>
    </row>
    <row r="8329" spans="18:19" x14ac:dyDescent="0.25">
      <c r="R8329" s="123">
        <v>84101300</v>
      </c>
      <c r="S8329" s="124" t="s">
        <v>8940</v>
      </c>
    </row>
    <row r="8330" spans="18:19" x14ac:dyDescent="0.25">
      <c r="R8330" s="123">
        <v>84109000</v>
      </c>
      <c r="S8330" s="124" t="s">
        <v>8941</v>
      </c>
    </row>
    <row r="8331" spans="18:19" x14ac:dyDescent="0.25">
      <c r="R8331" s="123">
        <v>84111100</v>
      </c>
      <c r="S8331" s="124" t="s">
        <v>8942</v>
      </c>
    </row>
    <row r="8332" spans="18:19" x14ac:dyDescent="0.25">
      <c r="R8332" s="123">
        <v>84111200</v>
      </c>
      <c r="S8332" s="124" t="s">
        <v>8943</v>
      </c>
    </row>
    <row r="8333" spans="18:19" x14ac:dyDescent="0.25">
      <c r="R8333" s="123">
        <v>84112100</v>
      </c>
      <c r="S8333" s="124" t="s">
        <v>8944</v>
      </c>
    </row>
    <row r="8334" spans="18:19" x14ac:dyDescent="0.25">
      <c r="R8334" s="123">
        <v>84112200</v>
      </c>
      <c r="S8334" s="124" t="s">
        <v>8945</v>
      </c>
    </row>
    <row r="8335" spans="18:19" x14ac:dyDescent="0.25">
      <c r="R8335" s="123">
        <v>84118100</v>
      </c>
      <c r="S8335" s="124" t="s">
        <v>8946</v>
      </c>
    </row>
    <row r="8336" spans="18:19" x14ac:dyDescent="0.25">
      <c r="R8336" s="123">
        <v>84118200</v>
      </c>
      <c r="S8336" s="124" t="s">
        <v>8947</v>
      </c>
    </row>
    <row r="8337" spans="18:19" x14ac:dyDescent="0.25">
      <c r="R8337" s="123">
        <v>84119100</v>
      </c>
      <c r="S8337" s="124" t="s">
        <v>8948</v>
      </c>
    </row>
    <row r="8338" spans="18:19" x14ac:dyDescent="0.25">
      <c r="R8338" s="123">
        <v>84119900</v>
      </c>
      <c r="S8338" s="124" t="s">
        <v>4329</v>
      </c>
    </row>
    <row r="8339" spans="18:19" x14ac:dyDescent="0.25">
      <c r="R8339" s="123">
        <v>84121000</v>
      </c>
      <c r="S8339" s="124" t="s">
        <v>8949</v>
      </c>
    </row>
    <row r="8340" spans="18:19" x14ac:dyDescent="0.25">
      <c r="R8340" s="123">
        <v>84122110</v>
      </c>
      <c r="S8340" s="124" t="s">
        <v>8950</v>
      </c>
    </row>
    <row r="8341" spans="18:19" x14ac:dyDescent="0.25">
      <c r="R8341" s="123">
        <v>84122190</v>
      </c>
      <c r="S8341" s="124" t="s">
        <v>3707</v>
      </c>
    </row>
    <row r="8342" spans="18:19" x14ac:dyDescent="0.25">
      <c r="R8342" s="123">
        <v>84122900</v>
      </c>
      <c r="S8342" s="124" t="s">
        <v>3707</v>
      </c>
    </row>
    <row r="8343" spans="18:19" x14ac:dyDescent="0.25">
      <c r="R8343" s="123">
        <v>84123110</v>
      </c>
      <c r="S8343" s="124" t="s">
        <v>8951</v>
      </c>
    </row>
    <row r="8344" spans="18:19" x14ac:dyDescent="0.25">
      <c r="R8344" s="123">
        <v>84123190</v>
      </c>
      <c r="S8344" s="124" t="s">
        <v>3707</v>
      </c>
    </row>
    <row r="8345" spans="18:19" x14ac:dyDescent="0.25">
      <c r="R8345" s="123">
        <v>84123900</v>
      </c>
      <c r="S8345" s="124" t="s">
        <v>3707</v>
      </c>
    </row>
    <row r="8346" spans="18:19" x14ac:dyDescent="0.25">
      <c r="R8346" s="123">
        <v>84128000</v>
      </c>
      <c r="S8346" s="124" t="s">
        <v>3707</v>
      </c>
    </row>
    <row r="8347" spans="18:19" x14ac:dyDescent="0.25">
      <c r="R8347" s="123">
        <v>84129010</v>
      </c>
      <c r="S8347" s="124" t="s">
        <v>8952</v>
      </c>
    </row>
    <row r="8348" spans="18:19" x14ac:dyDescent="0.25">
      <c r="R8348" s="123">
        <v>84129020</v>
      </c>
      <c r="S8348" s="124" t="s">
        <v>8953</v>
      </c>
    </row>
    <row r="8349" spans="18:19" x14ac:dyDescent="0.25">
      <c r="R8349" s="123">
        <v>84129080</v>
      </c>
      <c r="S8349" s="124" t="s">
        <v>8954</v>
      </c>
    </row>
    <row r="8350" spans="18:19" x14ac:dyDescent="0.25">
      <c r="R8350" s="123">
        <v>84129090</v>
      </c>
      <c r="S8350" s="124" t="s">
        <v>4329</v>
      </c>
    </row>
    <row r="8351" spans="18:19" x14ac:dyDescent="0.25">
      <c r="R8351" s="123">
        <v>84131100</v>
      </c>
      <c r="S8351" s="124" t="s">
        <v>8955</v>
      </c>
    </row>
    <row r="8352" spans="18:19" x14ac:dyDescent="0.25">
      <c r="R8352" s="123">
        <v>84131900</v>
      </c>
      <c r="S8352" s="124" t="s">
        <v>4329</v>
      </c>
    </row>
    <row r="8353" spans="18:19" x14ac:dyDescent="0.25">
      <c r="R8353" s="123">
        <v>84132000</v>
      </c>
      <c r="S8353" s="124" t="s">
        <v>8956</v>
      </c>
    </row>
    <row r="8354" spans="18:19" x14ac:dyDescent="0.25">
      <c r="R8354" s="123">
        <v>84133010</v>
      </c>
      <c r="S8354" s="124" t="s">
        <v>8957</v>
      </c>
    </row>
    <row r="8355" spans="18:19" x14ac:dyDescent="0.25">
      <c r="R8355" s="123">
        <v>84133020</v>
      </c>
      <c r="S8355" s="124" t="s">
        <v>8958</v>
      </c>
    </row>
    <row r="8356" spans="18:19" x14ac:dyDescent="0.25">
      <c r="R8356" s="123">
        <v>84133030</v>
      </c>
      <c r="S8356" s="124" t="s">
        <v>8959</v>
      </c>
    </row>
    <row r="8357" spans="18:19" x14ac:dyDescent="0.25">
      <c r="R8357" s="123">
        <v>84133090</v>
      </c>
      <c r="S8357" s="124" t="s">
        <v>4329</v>
      </c>
    </row>
    <row r="8358" spans="18:19" x14ac:dyDescent="0.25">
      <c r="R8358" s="123">
        <v>84134000</v>
      </c>
      <c r="S8358" s="124" t="s">
        <v>8960</v>
      </c>
    </row>
    <row r="8359" spans="18:19" x14ac:dyDescent="0.25">
      <c r="R8359" s="123">
        <v>84135010</v>
      </c>
      <c r="S8359" s="124" t="s">
        <v>8961</v>
      </c>
    </row>
    <row r="8360" spans="18:19" x14ac:dyDescent="0.25">
      <c r="R8360" s="123">
        <v>84135090</v>
      </c>
      <c r="S8360" s="124" t="s">
        <v>4329</v>
      </c>
    </row>
    <row r="8361" spans="18:19" x14ac:dyDescent="0.25">
      <c r="R8361" s="123">
        <v>8413601</v>
      </c>
      <c r="S8361" s="124" t="s">
        <v>8962</v>
      </c>
    </row>
    <row r="8362" spans="18:19" x14ac:dyDescent="0.25">
      <c r="R8362" s="123">
        <v>84136011</v>
      </c>
      <c r="S8362" s="124" t="s">
        <v>8963</v>
      </c>
    </row>
    <row r="8363" spans="18:19" x14ac:dyDescent="0.25">
      <c r="R8363" s="123">
        <v>84136019</v>
      </c>
      <c r="S8363" s="124" t="s">
        <v>4329</v>
      </c>
    </row>
    <row r="8364" spans="18:19" x14ac:dyDescent="0.25">
      <c r="R8364" s="123">
        <v>84136090</v>
      </c>
      <c r="S8364" s="124" t="s">
        <v>4329</v>
      </c>
    </row>
    <row r="8365" spans="18:19" x14ac:dyDescent="0.25">
      <c r="R8365" s="123">
        <v>84137010</v>
      </c>
      <c r="S8365" s="124" t="s">
        <v>8964</v>
      </c>
    </row>
    <row r="8366" spans="18:19" x14ac:dyDescent="0.25">
      <c r="R8366" s="123">
        <v>84137080</v>
      </c>
      <c r="S8366" s="124" t="s">
        <v>8965</v>
      </c>
    </row>
    <row r="8367" spans="18:19" x14ac:dyDescent="0.25">
      <c r="R8367" s="123">
        <v>84137090</v>
      </c>
      <c r="S8367" s="124" t="s">
        <v>4329</v>
      </c>
    </row>
    <row r="8368" spans="18:19" x14ac:dyDescent="0.25">
      <c r="R8368" s="123">
        <v>84138100</v>
      </c>
      <c r="S8368" s="124" t="s">
        <v>8966</v>
      </c>
    </row>
    <row r="8369" spans="18:19" x14ac:dyDescent="0.25">
      <c r="R8369" s="123">
        <v>84138200</v>
      </c>
      <c r="S8369" s="124" t="s">
        <v>8967</v>
      </c>
    </row>
    <row r="8370" spans="18:19" x14ac:dyDescent="0.25">
      <c r="R8370" s="123">
        <v>84139110</v>
      </c>
      <c r="S8370" s="124" t="s">
        <v>8968</v>
      </c>
    </row>
    <row r="8371" spans="18:19" x14ac:dyDescent="0.25">
      <c r="R8371" s="123">
        <v>84139190</v>
      </c>
      <c r="S8371" s="124" t="s">
        <v>4329</v>
      </c>
    </row>
    <row r="8372" spans="18:19" x14ac:dyDescent="0.25">
      <c r="R8372" s="123">
        <v>84139200</v>
      </c>
      <c r="S8372" s="124" t="s">
        <v>8969</v>
      </c>
    </row>
    <row r="8373" spans="18:19" x14ac:dyDescent="0.25">
      <c r="R8373" s="123">
        <v>84141000</v>
      </c>
      <c r="S8373" s="124" t="s">
        <v>8970</v>
      </c>
    </row>
    <row r="8374" spans="18:19" x14ac:dyDescent="0.25">
      <c r="R8374" s="123">
        <v>84142000</v>
      </c>
      <c r="S8374" s="124" t="s">
        <v>8971</v>
      </c>
    </row>
    <row r="8375" spans="18:19" x14ac:dyDescent="0.25">
      <c r="R8375" s="123">
        <v>8414301</v>
      </c>
      <c r="S8375" s="124" t="s">
        <v>8972</v>
      </c>
    </row>
    <row r="8376" spans="18:19" x14ac:dyDescent="0.25">
      <c r="R8376" s="123">
        <v>84143011</v>
      </c>
      <c r="S8376" s="124" t="s">
        <v>8973</v>
      </c>
    </row>
    <row r="8377" spans="18:19" x14ac:dyDescent="0.25">
      <c r="R8377" s="123">
        <v>84143019</v>
      </c>
      <c r="S8377" s="124" t="s">
        <v>3707</v>
      </c>
    </row>
    <row r="8378" spans="18:19" x14ac:dyDescent="0.25">
      <c r="R8378" s="123">
        <v>8414309</v>
      </c>
      <c r="S8378" s="124" t="s">
        <v>3707</v>
      </c>
    </row>
    <row r="8379" spans="18:19" x14ac:dyDescent="0.25">
      <c r="R8379" s="123">
        <v>84143091</v>
      </c>
      <c r="S8379" s="124" t="s">
        <v>8974</v>
      </c>
    </row>
    <row r="8380" spans="18:19" x14ac:dyDescent="0.25">
      <c r="R8380" s="123">
        <v>84143099</v>
      </c>
      <c r="S8380" s="124" t="s">
        <v>3707</v>
      </c>
    </row>
    <row r="8381" spans="18:19" x14ac:dyDescent="0.25">
      <c r="R8381" s="123">
        <v>84144010</v>
      </c>
      <c r="S8381" s="124" t="s">
        <v>8975</v>
      </c>
    </row>
    <row r="8382" spans="18:19" x14ac:dyDescent="0.25">
      <c r="R8382" s="123">
        <v>84144020</v>
      </c>
      <c r="S8382" s="124" t="s">
        <v>8976</v>
      </c>
    </row>
    <row r="8383" spans="18:19" x14ac:dyDescent="0.25">
      <c r="R8383" s="123">
        <v>84144090</v>
      </c>
      <c r="S8383" s="124" t="s">
        <v>3707</v>
      </c>
    </row>
    <row r="8384" spans="18:19" x14ac:dyDescent="0.25">
      <c r="R8384" s="123">
        <v>84145110</v>
      </c>
      <c r="S8384" s="124" t="s">
        <v>8977</v>
      </c>
    </row>
    <row r="8385" spans="18:19" x14ac:dyDescent="0.25">
      <c r="R8385" s="123">
        <v>84145120</v>
      </c>
      <c r="S8385" s="124" t="s">
        <v>8978</v>
      </c>
    </row>
    <row r="8386" spans="18:19" x14ac:dyDescent="0.25">
      <c r="R8386" s="123">
        <v>84145190</v>
      </c>
      <c r="S8386" s="124" t="s">
        <v>3707</v>
      </c>
    </row>
    <row r="8387" spans="18:19" x14ac:dyDescent="0.25">
      <c r="R8387" s="123">
        <v>84145910</v>
      </c>
      <c r="S8387" s="124" t="s">
        <v>8979</v>
      </c>
    </row>
    <row r="8388" spans="18:19" x14ac:dyDescent="0.25">
      <c r="R8388" s="123">
        <v>84145990</v>
      </c>
      <c r="S8388" s="124" t="s">
        <v>3707</v>
      </c>
    </row>
    <row r="8389" spans="18:19" x14ac:dyDescent="0.25">
      <c r="R8389" s="123">
        <v>84146000</v>
      </c>
      <c r="S8389" s="124" t="s">
        <v>8980</v>
      </c>
    </row>
    <row r="8390" spans="18:19" x14ac:dyDescent="0.25">
      <c r="R8390" s="123">
        <v>8414801</v>
      </c>
      <c r="S8390" s="124" t="s">
        <v>8981</v>
      </c>
    </row>
    <row r="8391" spans="18:19" x14ac:dyDescent="0.25">
      <c r="R8391" s="123">
        <v>84148011</v>
      </c>
      <c r="S8391" s="124" t="s">
        <v>8982</v>
      </c>
    </row>
    <row r="8392" spans="18:19" x14ac:dyDescent="0.25">
      <c r="R8392" s="123">
        <v>84148012</v>
      </c>
      <c r="S8392" s="124" t="s">
        <v>8976</v>
      </c>
    </row>
    <row r="8393" spans="18:19" x14ac:dyDescent="0.25">
      <c r="R8393" s="123">
        <v>84148013</v>
      </c>
      <c r="S8393" s="124" t="s">
        <v>8983</v>
      </c>
    </row>
    <row r="8394" spans="18:19" x14ac:dyDescent="0.25">
      <c r="R8394" s="123">
        <v>84148019</v>
      </c>
      <c r="S8394" s="124" t="s">
        <v>3707</v>
      </c>
    </row>
    <row r="8395" spans="18:19" x14ac:dyDescent="0.25">
      <c r="R8395" s="123">
        <v>8414802</v>
      </c>
      <c r="S8395" s="124" t="s">
        <v>8984</v>
      </c>
    </row>
    <row r="8396" spans="18:19" x14ac:dyDescent="0.25">
      <c r="R8396" s="123">
        <v>84148021</v>
      </c>
      <c r="S8396" s="124" t="s">
        <v>8985</v>
      </c>
    </row>
    <row r="8397" spans="18:19" x14ac:dyDescent="0.25">
      <c r="R8397" s="123">
        <v>84148022</v>
      </c>
      <c r="S8397" s="124" t="s">
        <v>8986</v>
      </c>
    </row>
    <row r="8398" spans="18:19" x14ac:dyDescent="0.25">
      <c r="R8398" s="123">
        <v>84148029</v>
      </c>
      <c r="S8398" s="124" t="s">
        <v>3707</v>
      </c>
    </row>
    <row r="8399" spans="18:19" x14ac:dyDescent="0.25">
      <c r="R8399" s="123">
        <v>8414803</v>
      </c>
      <c r="S8399" s="124" t="s">
        <v>8987</v>
      </c>
    </row>
    <row r="8400" spans="18:19" x14ac:dyDescent="0.25">
      <c r="R8400" s="123">
        <v>84148031</v>
      </c>
      <c r="S8400" s="124" t="s">
        <v>8988</v>
      </c>
    </row>
    <row r="8401" spans="18:19" x14ac:dyDescent="0.25">
      <c r="R8401" s="123">
        <v>84148032</v>
      </c>
      <c r="S8401" s="124" t="s">
        <v>8976</v>
      </c>
    </row>
    <row r="8402" spans="18:19" x14ac:dyDescent="0.25">
      <c r="R8402" s="123">
        <v>84148033</v>
      </c>
      <c r="S8402" s="124" t="s">
        <v>8989</v>
      </c>
    </row>
    <row r="8403" spans="18:19" x14ac:dyDescent="0.25">
      <c r="R8403" s="123">
        <v>84148038</v>
      </c>
      <c r="S8403" s="124" t="s">
        <v>8990</v>
      </c>
    </row>
    <row r="8404" spans="18:19" x14ac:dyDescent="0.25">
      <c r="R8404" s="123">
        <v>84148039</v>
      </c>
      <c r="S8404" s="124" t="s">
        <v>3707</v>
      </c>
    </row>
    <row r="8405" spans="18:19" x14ac:dyDescent="0.25">
      <c r="R8405" s="123">
        <v>84148090</v>
      </c>
      <c r="S8405" s="124" t="s">
        <v>3707</v>
      </c>
    </row>
    <row r="8406" spans="18:19" x14ac:dyDescent="0.25">
      <c r="R8406" s="123">
        <v>84149010</v>
      </c>
      <c r="S8406" s="124" t="s">
        <v>8991</v>
      </c>
    </row>
    <row r="8407" spans="18:19" x14ac:dyDescent="0.25">
      <c r="R8407" s="123">
        <v>84149020</v>
      </c>
      <c r="S8407" s="124" t="s">
        <v>8992</v>
      </c>
    </row>
    <row r="8408" spans="18:19" x14ac:dyDescent="0.25">
      <c r="R8408" s="123">
        <v>8414903</v>
      </c>
      <c r="S8408" s="124" t="s">
        <v>8993</v>
      </c>
    </row>
    <row r="8409" spans="18:19" x14ac:dyDescent="0.25">
      <c r="R8409" s="123">
        <v>84149031</v>
      </c>
      <c r="S8409" s="124" t="s">
        <v>8927</v>
      </c>
    </row>
    <row r="8410" spans="18:19" x14ac:dyDescent="0.25">
      <c r="R8410" s="123">
        <v>84149032</v>
      </c>
      <c r="S8410" s="124" t="s">
        <v>8924</v>
      </c>
    </row>
    <row r="8411" spans="18:19" x14ac:dyDescent="0.25">
      <c r="R8411" s="123">
        <v>84149033</v>
      </c>
      <c r="S8411" s="124" t="s">
        <v>8920</v>
      </c>
    </row>
    <row r="8412" spans="18:19" x14ac:dyDescent="0.25">
      <c r="R8412" s="123">
        <v>84149034</v>
      </c>
      <c r="S8412" s="124" t="s">
        <v>8994</v>
      </c>
    </row>
    <row r="8413" spans="18:19" x14ac:dyDescent="0.25">
      <c r="R8413" s="123">
        <v>84149039</v>
      </c>
      <c r="S8413" s="124" t="s">
        <v>4329</v>
      </c>
    </row>
    <row r="8414" spans="18:19" x14ac:dyDescent="0.25">
      <c r="R8414" s="123">
        <v>8415101</v>
      </c>
      <c r="S8414" s="124" t="s">
        <v>8995</v>
      </c>
    </row>
    <row r="8415" spans="18:19" x14ac:dyDescent="0.25">
      <c r="R8415" s="123">
        <v>84151011</v>
      </c>
      <c r="S8415" s="124" t="s">
        <v>8996</v>
      </c>
    </row>
    <row r="8416" spans="18:19" x14ac:dyDescent="0.25">
      <c r="R8416" s="123">
        <v>84151019</v>
      </c>
      <c r="S8416" s="124" t="s">
        <v>3707</v>
      </c>
    </row>
    <row r="8417" spans="18:19" x14ac:dyDescent="0.25">
      <c r="R8417" s="123">
        <v>84151090</v>
      </c>
      <c r="S8417" s="124" t="s">
        <v>3707</v>
      </c>
    </row>
    <row r="8418" spans="18:19" x14ac:dyDescent="0.25">
      <c r="R8418" s="123">
        <v>84152010</v>
      </c>
      <c r="S8418" s="124" t="s">
        <v>8995</v>
      </c>
    </row>
    <row r="8419" spans="18:19" x14ac:dyDescent="0.25">
      <c r="R8419" s="123">
        <v>84152090</v>
      </c>
      <c r="S8419" s="124" t="s">
        <v>3707</v>
      </c>
    </row>
    <row r="8420" spans="18:19" x14ac:dyDescent="0.25">
      <c r="R8420" s="123">
        <v>84158110</v>
      </c>
      <c r="S8420" s="124" t="s">
        <v>8995</v>
      </c>
    </row>
    <row r="8421" spans="18:19" x14ac:dyDescent="0.25">
      <c r="R8421" s="123">
        <v>84158190</v>
      </c>
      <c r="S8421" s="124" t="s">
        <v>3707</v>
      </c>
    </row>
    <row r="8422" spans="18:19" x14ac:dyDescent="0.25">
      <c r="R8422" s="123">
        <v>84158210</v>
      </c>
      <c r="S8422" s="124" t="s">
        <v>8995</v>
      </c>
    </row>
    <row r="8423" spans="18:19" x14ac:dyDescent="0.25">
      <c r="R8423" s="123">
        <v>84158290</v>
      </c>
      <c r="S8423" s="124" t="s">
        <v>3707</v>
      </c>
    </row>
    <row r="8424" spans="18:19" x14ac:dyDescent="0.25">
      <c r="R8424" s="123">
        <v>84158300</v>
      </c>
      <c r="S8424" s="124" t="s">
        <v>8997</v>
      </c>
    </row>
    <row r="8425" spans="18:19" x14ac:dyDescent="0.25">
      <c r="R8425" s="123">
        <v>84159010</v>
      </c>
      <c r="S8425" s="124" t="s">
        <v>8998</v>
      </c>
    </row>
    <row r="8426" spans="18:19" x14ac:dyDescent="0.25">
      <c r="R8426" s="123">
        <v>84159020</v>
      </c>
      <c r="S8426" s="124" t="s">
        <v>8999</v>
      </c>
    </row>
    <row r="8427" spans="18:19" x14ac:dyDescent="0.25">
      <c r="R8427" s="123">
        <v>84159090</v>
      </c>
      <c r="S8427" s="124" t="s">
        <v>4329</v>
      </c>
    </row>
    <row r="8428" spans="18:19" x14ac:dyDescent="0.25">
      <c r="R8428" s="123">
        <v>84161000</v>
      </c>
      <c r="S8428" s="124" t="s">
        <v>9000</v>
      </c>
    </row>
    <row r="8429" spans="18:19" x14ac:dyDescent="0.25">
      <c r="R8429" s="123">
        <v>84162010</v>
      </c>
      <c r="S8429" s="124" t="s">
        <v>9001</v>
      </c>
    </row>
    <row r="8430" spans="18:19" x14ac:dyDescent="0.25">
      <c r="R8430" s="123">
        <v>84162090</v>
      </c>
      <c r="S8430" s="124" t="s">
        <v>3707</v>
      </c>
    </row>
    <row r="8431" spans="18:19" x14ac:dyDescent="0.25">
      <c r="R8431" s="123">
        <v>84163000</v>
      </c>
      <c r="S8431" s="124" t="s">
        <v>9002</v>
      </c>
    </row>
    <row r="8432" spans="18:19" x14ac:dyDescent="0.25">
      <c r="R8432" s="123">
        <v>84169000</v>
      </c>
      <c r="S8432" s="124" t="s">
        <v>8249</v>
      </c>
    </row>
    <row r="8433" spans="18:19" x14ac:dyDescent="0.25">
      <c r="R8433" s="123">
        <v>84171010</v>
      </c>
      <c r="S8433" s="124" t="s">
        <v>9003</v>
      </c>
    </row>
    <row r="8434" spans="18:19" x14ac:dyDescent="0.25">
      <c r="R8434" s="123">
        <v>84171020</v>
      </c>
      <c r="S8434" s="124" t="s">
        <v>9004</v>
      </c>
    </row>
    <row r="8435" spans="18:19" x14ac:dyDescent="0.25">
      <c r="R8435" s="123">
        <v>84171090</v>
      </c>
      <c r="S8435" s="124" t="s">
        <v>3707</v>
      </c>
    </row>
    <row r="8436" spans="18:19" x14ac:dyDescent="0.25">
      <c r="R8436" s="123">
        <v>84172000</v>
      </c>
      <c r="S8436" s="124" t="s">
        <v>9005</v>
      </c>
    </row>
    <row r="8437" spans="18:19" x14ac:dyDescent="0.25">
      <c r="R8437" s="123">
        <v>84178010</v>
      </c>
      <c r="S8437" s="124" t="s">
        <v>9006</v>
      </c>
    </row>
    <row r="8438" spans="18:19" x14ac:dyDescent="0.25">
      <c r="R8438" s="123">
        <v>84178020</v>
      </c>
      <c r="S8438" s="124" t="s">
        <v>9007</v>
      </c>
    </row>
    <row r="8439" spans="18:19" x14ac:dyDescent="0.25">
      <c r="R8439" s="123">
        <v>84178090</v>
      </c>
      <c r="S8439" s="124" t="s">
        <v>3707</v>
      </c>
    </row>
    <row r="8440" spans="18:19" x14ac:dyDescent="0.25">
      <c r="R8440" s="123">
        <v>84179000</v>
      </c>
      <c r="S8440" s="124" t="s">
        <v>8249</v>
      </c>
    </row>
    <row r="8441" spans="18:19" x14ac:dyDescent="0.25">
      <c r="R8441" s="123">
        <v>84181000</v>
      </c>
      <c r="S8441" s="124" t="s">
        <v>9008</v>
      </c>
    </row>
    <row r="8442" spans="18:19" x14ac:dyDescent="0.25">
      <c r="R8442" s="123">
        <v>84182100</v>
      </c>
      <c r="S8442" s="124" t="s">
        <v>9009</v>
      </c>
    </row>
    <row r="8443" spans="18:19" x14ac:dyDescent="0.25">
      <c r="R8443" s="123">
        <v>84182900</v>
      </c>
      <c r="S8443" s="124" t="s">
        <v>3707</v>
      </c>
    </row>
    <row r="8444" spans="18:19" x14ac:dyDescent="0.25">
      <c r="R8444" s="123">
        <v>84183000</v>
      </c>
      <c r="S8444" s="124" t="s">
        <v>9010</v>
      </c>
    </row>
    <row r="8445" spans="18:19" x14ac:dyDescent="0.25">
      <c r="R8445" s="123">
        <v>84184000</v>
      </c>
      <c r="S8445" s="124" t="s">
        <v>9011</v>
      </c>
    </row>
    <row r="8446" spans="18:19" x14ac:dyDescent="0.25">
      <c r="R8446" s="123">
        <v>84185010</v>
      </c>
      <c r="S8446" s="124" t="s">
        <v>9012</v>
      </c>
    </row>
    <row r="8447" spans="18:19" x14ac:dyDescent="0.25">
      <c r="R8447" s="123">
        <v>84185090</v>
      </c>
      <c r="S8447" s="124" t="s">
        <v>3707</v>
      </c>
    </row>
    <row r="8448" spans="18:19" x14ac:dyDescent="0.25">
      <c r="R8448" s="123">
        <v>84186100</v>
      </c>
      <c r="S8448" s="124" t="s">
        <v>9013</v>
      </c>
    </row>
    <row r="8449" spans="18:19" x14ac:dyDescent="0.25">
      <c r="R8449" s="123">
        <v>84186910</v>
      </c>
      <c r="S8449" s="124" t="s">
        <v>9014</v>
      </c>
    </row>
    <row r="8450" spans="18:19" x14ac:dyDescent="0.25">
      <c r="R8450" s="123">
        <v>84186920</v>
      </c>
      <c r="S8450" s="124" t="s">
        <v>9015</v>
      </c>
    </row>
    <row r="8451" spans="18:19" x14ac:dyDescent="0.25">
      <c r="R8451" s="123">
        <v>8418693</v>
      </c>
      <c r="S8451" s="124" t="s">
        <v>9016</v>
      </c>
    </row>
    <row r="8452" spans="18:19" x14ac:dyDescent="0.25">
      <c r="R8452" s="123">
        <v>84186931</v>
      </c>
      <c r="S8452" s="124" t="s">
        <v>9017</v>
      </c>
    </row>
    <row r="8453" spans="18:19" x14ac:dyDescent="0.25">
      <c r="R8453" s="123">
        <v>84186932</v>
      </c>
      <c r="S8453" s="124" t="s">
        <v>9018</v>
      </c>
    </row>
    <row r="8454" spans="18:19" x14ac:dyDescent="0.25">
      <c r="R8454" s="123">
        <v>84186940</v>
      </c>
      <c r="S8454" s="124" t="s">
        <v>9019</v>
      </c>
    </row>
    <row r="8455" spans="18:19" x14ac:dyDescent="0.25">
      <c r="R8455" s="123">
        <v>8418699</v>
      </c>
      <c r="S8455" s="124" t="s">
        <v>3707</v>
      </c>
    </row>
    <row r="8456" spans="18:19" x14ac:dyDescent="0.25">
      <c r="R8456" s="123">
        <v>84186991</v>
      </c>
      <c r="S8456" s="124" t="s">
        <v>9020</v>
      </c>
    </row>
    <row r="8457" spans="18:19" x14ac:dyDescent="0.25">
      <c r="R8457" s="123">
        <v>84186999</v>
      </c>
      <c r="S8457" s="124" t="s">
        <v>3707</v>
      </c>
    </row>
    <row r="8458" spans="18:19" x14ac:dyDescent="0.25">
      <c r="R8458" s="123">
        <v>84189100</v>
      </c>
      <c r="S8458" s="124" t="s">
        <v>9021</v>
      </c>
    </row>
    <row r="8459" spans="18:19" x14ac:dyDescent="0.25">
      <c r="R8459" s="123">
        <v>84189900</v>
      </c>
      <c r="S8459" s="124" t="s">
        <v>4329</v>
      </c>
    </row>
    <row r="8460" spans="18:19" x14ac:dyDescent="0.25">
      <c r="R8460" s="123">
        <v>84191100</v>
      </c>
      <c r="S8460" s="124" t="s">
        <v>9022</v>
      </c>
    </row>
    <row r="8461" spans="18:19" x14ac:dyDescent="0.25">
      <c r="R8461" s="123">
        <v>84191910</v>
      </c>
      <c r="S8461" s="124" t="s">
        <v>9023</v>
      </c>
    </row>
    <row r="8462" spans="18:19" x14ac:dyDescent="0.25">
      <c r="R8462" s="123">
        <v>84191990</v>
      </c>
      <c r="S8462" s="124" t="s">
        <v>3707</v>
      </c>
    </row>
    <row r="8463" spans="18:19" x14ac:dyDescent="0.25">
      <c r="R8463" s="123">
        <v>84192000</v>
      </c>
      <c r="S8463" s="124" t="s">
        <v>9024</v>
      </c>
    </row>
    <row r="8464" spans="18:19" x14ac:dyDescent="0.25">
      <c r="R8464" s="123">
        <v>84193100</v>
      </c>
      <c r="S8464" s="124" t="s">
        <v>9025</v>
      </c>
    </row>
    <row r="8465" spans="18:19" x14ac:dyDescent="0.25">
      <c r="R8465" s="123">
        <v>84193200</v>
      </c>
      <c r="S8465" s="124" t="s">
        <v>9026</v>
      </c>
    </row>
    <row r="8466" spans="18:19" x14ac:dyDescent="0.25">
      <c r="R8466" s="123">
        <v>84193900</v>
      </c>
      <c r="S8466" s="124" t="s">
        <v>3707</v>
      </c>
    </row>
    <row r="8467" spans="18:19" x14ac:dyDescent="0.25">
      <c r="R8467" s="123">
        <v>84194010</v>
      </c>
      <c r="S8467" s="124" t="s">
        <v>9027</v>
      </c>
    </row>
    <row r="8468" spans="18:19" x14ac:dyDescent="0.25">
      <c r="R8468" s="123">
        <v>84194020</v>
      </c>
      <c r="S8468" s="124" t="s">
        <v>9028</v>
      </c>
    </row>
    <row r="8469" spans="18:19" x14ac:dyDescent="0.25">
      <c r="R8469" s="123">
        <v>84194090</v>
      </c>
      <c r="S8469" s="124" t="s">
        <v>3707</v>
      </c>
    </row>
    <row r="8470" spans="18:19" x14ac:dyDescent="0.25">
      <c r="R8470" s="123">
        <v>84195010</v>
      </c>
      <c r="S8470" s="124" t="s">
        <v>9029</v>
      </c>
    </row>
    <row r="8471" spans="18:19" x14ac:dyDescent="0.25">
      <c r="R8471" s="123">
        <v>8419502</v>
      </c>
      <c r="S8471" s="124" t="s">
        <v>9030</v>
      </c>
    </row>
    <row r="8472" spans="18:19" x14ac:dyDescent="0.25">
      <c r="R8472" s="123">
        <v>84195021</v>
      </c>
      <c r="S8472" s="124" t="s">
        <v>9031</v>
      </c>
    </row>
    <row r="8473" spans="18:19" x14ac:dyDescent="0.25">
      <c r="R8473" s="123">
        <v>84195022</v>
      </c>
      <c r="S8473" s="124" t="s">
        <v>8377</v>
      </c>
    </row>
    <row r="8474" spans="18:19" x14ac:dyDescent="0.25">
      <c r="R8474" s="123">
        <v>84195029</v>
      </c>
      <c r="S8474" s="124" t="s">
        <v>3707</v>
      </c>
    </row>
    <row r="8475" spans="18:19" x14ac:dyDescent="0.25">
      <c r="R8475" s="123">
        <v>84195090</v>
      </c>
      <c r="S8475" s="124" t="s">
        <v>3707</v>
      </c>
    </row>
    <row r="8476" spans="18:19" x14ac:dyDescent="0.25">
      <c r="R8476" s="123">
        <v>84196000</v>
      </c>
      <c r="S8476" s="124" t="s">
        <v>9032</v>
      </c>
    </row>
    <row r="8477" spans="18:19" x14ac:dyDescent="0.25">
      <c r="R8477" s="123">
        <v>84198110</v>
      </c>
      <c r="S8477" s="124" t="s">
        <v>9033</v>
      </c>
    </row>
    <row r="8478" spans="18:19" x14ac:dyDescent="0.25">
      <c r="R8478" s="123">
        <v>84198190</v>
      </c>
      <c r="S8478" s="124" t="s">
        <v>3707</v>
      </c>
    </row>
    <row r="8479" spans="18:19" x14ac:dyDescent="0.25">
      <c r="R8479" s="123">
        <v>8419891</v>
      </c>
      <c r="S8479" s="124" t="s">
        <v>9034</v>
      </c>
    </row>
    <row r="8480" spans="18:19" x14ac:dyDescent="0.25">
      <c r="R8480" s="123">
        <v>84198911</v>
      </c>
      <c r="S8480" s="124" t="s">
        <v>9035</v>
      </c>
    </row>
    <row r="8481" spans="18:19" x14ac:dyDescent="0.25">
      <c r="R8481" s="123">
        <v>84198919</v>
      </c>
      <c r="S8481" s="124" t="s">
        <v>3707</v>
      </c>
    </row>
    <row r="8482" spans="18:19" x14ac:dyDescent="0.25">
      <c r="R8482" s="123">
        <v>84198920</v>
      </c>
      <c r="S8482" s="124" t="s">
        <v>9036</v>
      </c>
    </row>
    <row r="8483" spans="18:19" x14ac:dyDescent="0.25">
      <c r="R8483" s="123">
        <v>84198930</v>
      </c>
      <c r="S8483" s="124" t="s">
        <v>9037</v>
      </c>
    </row>
    <row r="8484" spans="18:19" x14ac:dyDescent="0.25">
      <c r="R8484" s="123">
        <v>84198940</v>
      </c>
      <c r="S8484" s="124" t="s">
        <v>9038</v>
      </c>
    </row>
    <row r="8485" spans="18:19" x14ac:dyDescent="0.25">
      <c r="R8485" s="123">
        <v>8419899</v>
      </c>
      <c r="S8485" s="124" t="s">
        <v>3707</v>
      </c>
    </row>
    <row r="8486" spans="18:19" x14ac:dyDescent="0.25">
      <c r="R8486" s="123">
        <v>84198991</v>
      </c>
      <c r="S8486" s="124" t="s">
        <v>9039</v>
      </c>
    </row>
    <row r="8487" spans="18:19" x14ac:dyDescent="0.25">
      <c r="R8487" s="123">
        <v>84198999</v>
      </c>
      <c r="S8487" s="124" t="s">
        <v>3707</v>
      </c>
    </row>
    <row r="8488" spans="18:19" x14ac:dyDescent="0.25">
      <c r="R8488" s="123">
        <v>84199010</v>
      </c>
      <c r="S8488" s="124" t="s">
        <v>9040</v>
      </c>
    </row>
    <row r="8489" spans="18:19" x14ac:dyDescent="0.25">
      <c r="R8489" s="123">
        <v>84199020</v>
      </c>
      <c r="S8489" s="124" t="s">
        <v>9041</v>
      </c>
    </row>
    <row r="8490" spans="18:19" x14ac:dyDescent="0.25">
      <c r="R8490" s="123">
        <v>8419903</v>
      </c>
      <c r="S8490" s="124" t="s">
        <v>9042</v>
      </c>
    </row>
    <row r="8491" spans="18:19" x14ac:dyDescent="0.25">
      <c r="R8491" s="123">
        <v>84199031</v>
      </c>
      <c r="S8491" s="124" t="s">
        <v>9043</v>
      </c>
    </row>
    <row r="8492" spans="18:19" x14ac:dyDescent="0.25">
      <c r="R8492" s="123">
        <v>84199039</v>
      </c>
      <c r="S8492" s="124" t="s">
        <v>4329</v>
      </c>
    </row>
    <row r="8493" spans="18:19" x14ac:dyDescent="0.25">
      <c r="R8493" s="123">
        <v>84199040</v>
      </c>
      <c r="S8493" s="124" t="s">
        <v>9044</v>
      </c>
    </row>
    <row r="8494" spans="18:19" x14ac:dyDescent="0.25">
      <c r="R8494" s="123">
        <v>84199090</v>
      </c>
      <c r="S8494" s="124" t="s">
        <v>4329</v>
      </c>
    </row>
    <row r="8495" spans="18:19" x14ac:dyDescent="0.25">
      <c r="R8495" s="123">
        <v>84201010</v>
      </c>
      <c r="S8495" s="124" t="s">
        <v>9045</v>
      </c>
    </row>
    <row r="8496" spans="18:19" x14ac:dyDescent="0.25">
      <c r="R8496" s="123">
        <v>84201090</v>
      </c>
      <c r="S8496" s="124" t="s">
        <v>3707</v>
      </c>
    </row>
    <row r="8497" spans="18:19" x14ac:dyDescent="0.25">
      <c r="R8497" s="123">
        <v>84209100</v>
      </c>
      <c r="S8497" s="124" t="s">
        <v>9046</v>
      </c>
    </row>
    <row r="8498" spans="18:19" x14ac:dyDescent="0.25">
      <c r="R8498" s="123">
        <v>84209900</v>
      </c>
      <c r="S8498" s="124" t="s">
        <v>4329</v>
      </c>
    </row>
    <row r="8499" spans="18:19" x14ac:dyDescent="0.25">
      <c r="R8499" s="123">
        <v>84211110</v>
      </c>
      <c r="S8499" s="124" t="s">
        <v>9047</v>
      </c>
    </row>
    <row r="8500" spans="18:19" x14ac:dyDescent="0.25">
      <c r="R8500" s="123">
        <v>84211190</v>
      </c>
      <c r="S8500" s="124" t="s">
        <v>4329</v>
      </c>
    </row>
    <row r="8501" spans="18:19" x14ac:dyDescent="0.25">
      <c r="R8501" s="123">
        <v>84211210</v>
      </c>
      <c r="S8501" s="124" t="s">
        <v>9048</v>
      </c>
    </row>
    <row r="8502" spans="18:19" x14ac:dyDescent="0.25">
      <c r="R8502" s="123">
        <v>84211290</v>
      </c>
      <c r="S8502" s="124" t="s">
        <v>3707</v>
      </c>
    </row>
    <row r="8503" spans="18:19" x14ac:dyDescent="0.25">
      <c r="R8503" s="123">
        <v>84211910</v>
      </c>
      <c r="S8503" s="124" t="s">
        <v>9049</v>
      </c>
    </row>
    <row r="8504" spans="18:19" x14ac:dyDescent="0.25">
      <c r="R8504" s="123">
        <v>84211990</v>
      </c>
      <c r="S8504" s="124" t="s">
        <v>3707</v>
      </c>
    </row>
    <row r="8505" spans="18:19" x14ac:dyDescent="0.25">
      <c r="R8505" s="123">
        <v>84212100</v>
      </c>
      <c r="S8505" s="124" t="s">
        <v>9050</v>
      </c>
    </row>
    <row r="8506" spans="18:19" x14ac:dyDescent="0.25">
      <c r="R8506" s="123">
        <v>84212200</v>
      </c>
      <c r="S8506" s="124" t="s">
        <v>9051</v>
      </c>
    </row>
    <row r="8507" spans="18:19" x14ac:dyDescent="0.25">
      <c r="R8507" s="123">
        <v>84212300</v>
      </c>
      <c r="S8507" s="124" t="s">
        <v>9052</v>
      </c>
    </row>
    <row r="8508" spans="18:19" x14ac:dyDescent="0.25">
      <c r="R8508" s="123">
        <v>8421291</v>
      </c>
      <c r="S8508" s="124" t="s">
        <v>9053</v>
      </c>
    </row>
    <row r="8509" spans="18:19" x14ac:dyDescent="0.25">
      <c r="R8509" s="123">
        <v>84212911</v>
      </c>
      <c r="S8509" s="124" t="s">
        <v>9054</v>
      </c>
    </row>
    <row r="8510" spans="18:19" x14ac:dyDescent="0.25">
      <c r="R8510" s="123">
        <v>84212919</v>
      </c>
      <c r="S8510" s="124" t="s">
        <v>3707</v>
      </c>
    </row>
    <row r="8511" spans="18:19" x14ac:dyDescent="0.25">
      <c r="R8511" s="123">
        <v>84212920</v>
      </c>
      <c r="S8511" s="124" t="s">
        <v>9055</v>
      </c>
    </row>
    <row r="8512" spans="18:19" x14ac:dyDescent="0.25">
      <c r="R8512" s="123">
        <v>84212930</v>
      </c>
      <c r="S8512" s="124" t="s">
        <v>9056</v>
      </c>
    </row>
    <row r="8513" spans="18:19" x14ac:dyDescent="0.25">
      <c r="R8513" s="123">
        <v>84212990</v>
      </c>
      <c r="S8513" s="124" t="s">
        <v>3707</v>
      </c>
    </row>
    <row r="8514" spans="18:19" x14ac:dyDescent="0.25">
      <c r="R8514" s="123">
        <v>84213100</v>
      </c>
      <c r="S8514" s="124" t="s">
        <v>9057</v>
      </c>
    </row>
    <row r="8515" spans="18:19" x14ac:dyDescent="0.25">
      <c r="R8515" s="123">
        <v>84213910</v>
      </c>
      <c r="S8515" s="124" t="s">
        <v>9058</v>
      </c>
    </row>
    <row r="8516" spans="18:19" x14ac:dyDescent="0.25">
      <c r="R8516" s="123">
        <v>84213920</v>
      </c>
      <c r="S8516" s="124" t="s">
        <v>9059</v>
      </c>
    </row>
    <row r="8517" spans="18:19" x14ac:dyDescent="0.25">
      <c r="R8517" s="123">
        <v>84213930</v>
      </c>
      <c r="S8517" s="124" t="s">
        <v>9060</v>
      </c>
    </row>
    <row r="8518" spans="18:19" x14ac:dyDescent="0.25">
      <c r="R8518" s="123">
        <v>84213990</v>
      </c>
      <c r="S8518" s="124" t="s">
        <v>3707</v>
      </c>
    </row>
    <row r="8519" spans="18:19" x14ac:dyDescent="0.25">
      <c r="R8519" s="123">
        <v>84219110</v>
      </c>
      <c r="S8519" s="124" t="s">
        <v>9061</v>
      </c>
    </row>
    <row r="8520" spans="18:19" x14ac:dyDescent="0.25">
      <c r="R8520" s="123">
        <v>8421919</v>
      </c>
      <c r="S8520" s="124" t="s">
        <v>4329</v>
      </c>
    </row>
    <row r="8521" spans="18:19" x14ac:dyDescent="0.25">
      <c r="R8521" s="123">
        <v>84219191</v>
      </c>
      <c r="S8521" s="124" t="s">
        <v>9062</v>
      </c>
    </row>
    <row r="8522" spans="18:19" x14ac:dyDescent="0.25">
      <c r="R8522" s="123">
        <v>84219199</v>
      </c>
      <c r="S8522" s="124" t="s">
        <v>4329</v>
      </c>
    </row>
    <row r="8523" spans="18:19" x14ac:dyDescent="0.25">
      <c r="R8523" s="123">
        <v>84219910</v>
      </c>
      <c r="S8523" s="124" t="s">
        <v>9063</v>
      </c>
    </row>
    <row r="8524" spans="18:19" x14ac:dyDescent="0.25">
      <c r="R8524" s="123">
        <v>84219920</v>
      </c>
      <c r="S8524" s="124" t="s">
        <v>7672</v>
      </c>
    </row>
    <row r="8525" spans="18:19" x14ac:dyDescent="0.25">
      <c r="R8525" s="123">
        <v>8421999</v>
      </c>
      <c r="S8525" s="124" t="s">
        <v>4329</v>
      </c>
    </row>
    <row r="8526" spans="18:19" x14ac:dyDescent="0.25">
      <c r="R8526" s="123">
        <v>84219991</v>
      </c>
      <c r="S8526" s="124" t="s">
        <v>9064</v>
      </c>
    </row>
    <row r="8527" spans="18:19" x14ac:dyDescent="0.25">
      <c r="R8527" s="123">
        <v>84219999</v>
      </c>
      <c r="S8527" s="124" t="s">
        <v>4329</v>
      </c>
    </row>
    <row r="8528" spans="18:19" x14ac:dyDescent="0.25">
      <c r="R8528" s="123">
        <v>84221100</v>
      </c>
      <c r="S8528" s="124" t="s">
        <v>9065</v>
      </c>
    </row>
    <row r="8529" spans="18:19" x14ac:dyDescent="0.25">
      <c r="R8529" s="123">
        <v>84221900</v>
      </c>
      <c r="S8529" s="124" t="s">
        <v>4329</v>
      </c>
    </row>
    <row r="8530" spans="18:19" x14ac:dyDescent="0.25">
      <c r="R8530" s="123">
        <v>84222000</v>
      </c>
      <c r="S8530" s="124" t="s">
        <v>9066</v>
      </c>
    </row>
    <row r="8531" spans="18:19" x14ac:dyDescent="0.25">
      <c r="R8531" s="123">
        <v>84223010</v>
      </c>
      <c r="S8531" s="124" t="s">
        <v>9067</v>
      </c>
    </row>
    <row r="8532" spans="18:19" x14ac:dyDescent="0.25">
      <c r="R8532" s="123">
        <v>8422302</v>
      </c>
      <c r="S8532" s="124" t="s">
        <v>9068</v>
      </c>
    </row>
    <row r="8533" spans="18:19" x14ac:dyDescent="0.25">
      <c r="R8533" s="123">
        <v>84223021</v>
      </c>
      <c r="S8533" s="124" t="s">
        <v>9069</v>
      </c>
    </row>
    <row r="8534" spans="18:19" x14ac:dyDescent="0.25">
      <c r="R8534" s="123">
        <v>84223022</v>
      </c>
      <c r="S8534" s="124" t="s">
        <v>9070</v>
      </c>
    </row>
    <row r="8535" spans="18:19" x14ac:dyDescent="0.25">
      <c r="R8535" s="123">
        <v>84223023</v>
      </c>
      <c r="S8535" s="124" t="s">
        <v>9071</v>
      </c>
    </row>
    <row r="8536" spans="18:19" x14ac:dyDescent="0.25">
      <c r="R8536" s="123">
        <v>84223029</v>
      </c>
      <c r="S8536" s="124" t="s">
        <v>3707</v>
      </c>
    </row>
    <row r="8537" spans="18:19" x14ac:dyDescent="0.25">
      <c r="R8537" s="123">
        <v>84223030</v>
      </c>
      <c r="S8537" s="124" t="s">
        <v>9072</v>
      </c>
    </row>
    <row r="8538" spans="18:19" x14ac:dyDescent="0.25">
      <c r="R8538" s="123">
        <v>84224010</v>
      </c>
      <c r="S8538" s="124" t="s">
        <v>9073</v>
      </c>
    </row>
    <row r="8539" spans="18:19" x14ac:dyDescent="0.25">
      <c r="R8539" s="123">
        <v>84224020</v>
      </c>
      <c r="S8539" s="124" t="s">
        <v>9074</v>
      </c>
    </row>
    <row r="8540" spans="18:19" x14ac:dyDescent="0.25">
      <c r="R8540" s="123">
        <v>84224030</v>
      </c>
      <c r="S8540" s="124" t="s">
        <v>9075</v>
      </c>
    </row>
    <row r="8541" spans="18:19" x14ac:dyDescent="0.25">
      <c r="R8541" s="123">
        <v>84224090</v>
      </c>
      <c r="S8541" s="124" t="s">
        <v>3707</v>
      </c>
    </row>
    <row r="8542" spans="18:19" x14ac:dyDescent="0.25">
      <c r="R8542" s="123">
        <v>84229010</v>
      </c>
      <c r="S8542" s="124" t="s">
        <v>9076</v>
      </c>
    </row>
    <row r="8543" spans="18:19" x14ac:dyDescent="0.25">
      <c r="R8543" s="123">
        <v>84229090</v>
      </c>
      <c r="S8543" s="124" t="s">
        <v>4329</v>
      </c>
    </row>
    <row r="8544" spans="18:19" x14ac:dyDescent="0.25">
      <c r="R8544" s="123">
        <v>84231000</v>
      </c>
      <c r="S8544" s="124" t="s">
        <v>9077</v>
      </c>
    </row>
    <row r="8545" spans="18:19" x14ac:dyDescent="0.25">
      <c r="R8545" s="123">
        <v>84232000</v>
      </c>
      <c r="S8545" s="124" t="s">
        <v>9078</v>
      </c>
    </row>
    <row r="8546" spans="18:19" x14ac:dyDescent="0.25">
      <c r="R8546" s="123">
        <v>8423301</v>
      </c>
      <c r="S8546" s="124" t="s">
        <v>9079</v>
      </c>
    </row>
    <row r="8547" spans="18:19" x14ac:dyDescent="0.25">
      <c r="R8547" s="123">
        <v>84233011</v>
      </c>
      <c r="S8547" s="124" t="s">
        <v>9080</v>
      </c>
    </row>
    <row r="8548" spans="18:19" x14ac:dyDescent="0.25">
      <c r="R8548" s="123">
        <v>84233019</v>
      </c>
      <c r="S8548" s="124" t="s">
        <v>4329</v>
      </c>
    </row>
    <row r="8549" spans="18:19" x14ac:dyDescent="0.25">
      <c r="R8549" s="123">
        <v>84233090</v>
      </c>
      <c r="S8549" s="124" t="s">
        <v>4329</v>
      </c>
    </row>
    <row r="8550" spans="18:19" x14ac:dyDescent="0.25">
      <c r="R8550" s="123">
        <v>84238110</v>
      </c>
      <c r="S8550" s="124" t="s">
        <v>9081</v>
      </c>
    </row>
    <row r="8551" spans="18:19" x14ac:dyDescent="0.25">
      <c r="R8551" s="123">
        <v>84238190</v>
      </c>
      <c r="S8551" s="124" t="s">
        <v>3707</v>
      </c>
    </row>
    <row r="8552" spans="18:19" x14ac:dyDescent="0.25">
      <c r="R8552" s="123">
        <v>84238200</v>
      </c>
      <c r="S8552" s="124" t="s">
        <v>9082</v>
      </c>
    </row>
    <row r="8553" spans="18:19" x14ac:dyDescent="0.25">
      <c r="R8553" s="123">
        <v>84238900</v>
      </c>
      <c r="S8553" s="124" t="s">
        <v>3707</v>
      </c>
    </row>
    <row r="8554" spans="18:19" x14ac:dyDescent="0.25">
      <c r="R8554" s="123">
        <v>84239010</v>
      </c>
      <c r="S8554" s="124" t="s">
        <v>9083</v>
      </c>
    </row>
    <row r="8555" spans="18:19" x14ac:dyDescent="0.25">
      <c r="R8555" s="123">
        <v>8423902</v>
      </c>
      <c r="S8555" s="124" t="s">
        <v>8249</v>
      </c>
    </row>
    <row r="8556" spans="18:19" x14ac:dyDescent="0.25">
      <c r="R8556" s="123">
        <v>84239021</v>
      </c>
      <c r="S8556" s="124" t="s">
        <v>9084</v>
      </c>
    </row>
    <row r="8557" spans="18:19" x14ac:dyDescent="0.25">
      <c r="R8557" s="123">
        <v>84239029</v>
      </c>
      <c r="S8557" s="124" t="s">
        <v>4329</v>
      </c>
    </row>
    <row r="8558" spans="18:19" x14ac:dyDescent="0.25">
      <c r="R8558" s="123">
        <v>84241000</v>
      </c>
      <c r="S8558" s="124" t="s">
        <v>9085</v>
      </c>
    </row>
    <row r="8559" spans="18:19" x14ac:dyDescent="0.25">
      <c r="R8559" s="123">
        <v>84242000</v>
      </c>
      <c r="S8559" s="124" t="s">
        <v>9086</v>
      </c>
    </row>
    <row r="8560" spans="18:19" x14ac:dyDescent="0.25">
      <c r="R8560" s="123">
        <v>84243010</v>
      </c>
      <c r="S8560" s="124" t="s">
        <v>9087</v>
      </c>
    </row>
    <row r="8561" spans="18:19" x14ac:dyDescent="0.25">
      <c r="R8561" s="123">
        <v>84243020</v>
      </c>
      <c r="S8561" s="124" t="s">
        <v>9088</v>
      </c>
    </row>
    <row r="8562" spans="18:19" x14ac:dyDescent="0.25">
      <c r="R8562" s="123">
        <v>84243030</v>
      </c>
      <c r="S8562" s="124" t="s">
        <v>9089</v>
      </c>
    </row>
    <row r="8563" spans="18:19" x14ac:dyDescent="0.25">
      <c r="R8563" s="123">
        <v>84243090</v>
      </c>
      <c r="S8563" s="124" t="s">
        <v>3707</v>
      </c>
    </row>
    <row r="8564" spans="18:19" x14ac:dyDescent="0.25">
      <c r="R8564" s="123">
        <v>84244100</v>
      </c>
      <c r="S8564" s="124" t="s">
        <v>9090</v>
      </c>
    </row>
    <row r="8565" spans="18:19" x14ac:dyDescent="0.25">
      <c r="R8565" s="123">
        <v>84244900</v>
      </c>
      <c r="S8565" s="124" t="s">
        <v>3707</v>
      </c>
    </row>
    <row r="8566" spans="18:19" x14ac:dyDescent="0.25">
      <c r="R8566" s="123">
        <v>8424822</v>
      </c>
      <c r="S8566" s="124" t="s">
        <v>9091</v>
      </c>
    </row>
    <row r="8567" spans="18:19" x14ac:dyDescent="0.25">
      <c r="R8567" s="123">
        <v>84248221</v>
      </c>
      <c r="S8567" s="124" t="s">
        <v>9092</v>
      </c>
    </row>
    <row r="8568" spans="18:19" x14ac:dyDescent="0.25">
      <c r="R8568" s="123">
        <v>84248229</v>
      </c>
      <c r="S8568" s="124" t="s">
        <v>3707</v>
      </c>
    </row>
    <row r="8569" spans="18:19" x14ac:dyDescent="0.25">
      <c r="R8569" s="123">
        <v>84248290</v>
      </c>
      <c r="S8569" s="124" t="s">
        <v>3707</v>
      </c>
    </row>
    <row r="8570" spans="18:19" x14ac:dyDescent="0.25">
      <c r="R8570" s="123">
        <v>84248910</v>
      </c>
      <c r="S8570" s="124" t="s">
        <v>9093</v>
      </c>
    </row>
    <row r="8571" spans="18:19" x14ac:dyDescent="0.25">
      <c r="R8571" s="123">
        <v>84248920</v>
      </c>
      <c r="S8571" s="124" t="s">
        <v>9094</v>
      </c>
    </row>
    <row r="8572" spans="18:19" x14ac:dyDescent="0.25">
      <c r="R8572" s="123">
        <v>84248990</v>
      </c>
      <c r="S8572" s="124" t="s">
        <v>3707</v>
      </c>
    </row>
    <row r="8573" spans="18:19" x14ac:dyDescent="0.25">
      <c r="R8573" s="123">
        <v>84249010</v>
      </c>
      <c r="S8573" s="124" t="s">
        <v>9095</v>
      </c>
    </row>
    <row r="8574" spans="18:19" x14ac:dyDescent="0.25">
      <c r="R8574" s="123">
        <v>84249090</v>
      </c>
      <c r="S8574" s="124" t="s">
        <v>4329</v>
      </c>
    </row>
    <row r="8575" spans="18:19" x14ac:dyDescent="0.25">
      <c r="R8575" s="123">
        <v>84251100</v>
      </c>
      <c r="S8575" s="124" t="s">
        <v>9096</v>
      </c>
    </row>
    <row r="8576" spans="18:19" x14ac:dyDescent="0.25">
      <c r="R8576" s="123">
        <v>84251910</v>
      </c>
      <c r="S8576" s="124" t="s">
        <v>9097</v>
      </c>
    </row>
    <row r="8577" spans="18:19" x14ac:dyDescent="0.25">
      <c r="R8577" s="123">
        <v>84251990</v>
      </c>
      <c r="S8577" s="124" t="s">
        <v>3707</v>
      </c>
    </row>
    <row r="8578" spans="18:19" x14ac:dyDescent="0.25">
      <c r="R8578" s="123">
        <v>84253110</v>
      </c>
      <c r="S8578" s="124" t="s">
        <v>9098</v>
      </c>
    </row>
    <row r="8579" spans="18:19" x14ac:dyDescent="0.25">
      <c r="R8579" s="123">
        <v>84253190</v>
      </c>
      <c r="S8579" s="124" t="s">
        <v>3707</v>
      </c>
    </row>
    <row r="8580" spans="18:19" x14ac:dyDescent="0.25">
      <c r="R8580" s="123">
        <v>84253910</v>
      </c>
      <c r="S8580" s="124" t="s">
        <v>9098</v>
      </c>
    </row>
    <row r="8581" spans="18:19" x14ac:dyDescent="0.25">
      <c r="R8581" s="123">
        <v>84253990</v>
      </c>
      <c r="S8581" s="124" t="s">
        <v>3707</v>
      </c>
    </row>
    <row r="8582" spans="18:19" x14ac:dyDescent="0.25">
      <c r="R8582" s="123">
        <v>84254100</v>
      </c>
      <c r="S8582" s="124" t="s">
        <v>9099</v>
      </c>
    </row>
    <row r="8583" spans="18:19" x14ac:dyDescent="0.25">
      <c r="R8583" s="123">
        <v>84254200</v>
      </c>
      <c r="S8583" s="124" t="s">
        <v>9100</v>
      </c>
    </row>
    <row r="8584" spans="18:19" x14ac:dyDescent="0.25">
      <c r="R8584" s="123">
        <v>84254910</v>
      </c>
      <c r="S8584" s="124" t="s">
        <v>9101</v>
      </c>
    </row>
    <row r="8585" spans="18:19" x14ac:dyDescent="0.25">
      <c r="R8585" s="123">
        <v>84254990</v>
      </c>
      <c r="S8585" s="124" t="s">
        <v>3707</v>
      </c>
    </row>
    <row r="8586" spans="18:19" x14ac:dyDescent="0.25">
      <c r="R8586" s="123">
        <v>84261100</v>
      </c>
      <c r="S8586" s="124" t="s">
        <v>9102</v>
      </c>
    </row>
    <row r="8587" spans="18:19" x14ac:dyDescent="0.25">
      <c r="R8587" s="123">
        <v>84261200</v>
      </c>
      <c r="S8587" s="124" t="s">
        <v>9103</v>
      </c>
    </row>
    <row r="8588" spans="18:19" x14ac:dyDescent="0.25">
      <c r="R8588" s="123">
        <v>84261900</v>
      </c>
      <c r="S8588" s="124" t="s">
        <v>3707</v>
      </c>
    </row>
    <row r="8589" spans="18:19" x14ac:dyDescent="0.25">
      <c r="R8589" s="123">
        <v>84262000</v>
      </c>
      <c r="S8589" s="124" t="s">
        <v>9104</v>
      </c>
    </row>
    <row r="8590" spans="18:19" x14ac:dyDescent="0.25">
      <c r="R8590" s="123">
        <v>84263000</v>
      </c>
      <c r="S8590" s="124" t="s">
        <v>9105</v>
      </c>
    </row>
    <row r="8591" spans="18:19" x14ac:dyDescent="0.25">
      <c r="R8591" s="123">
        <v>84264110</v>
      </c>
      <c r="S8591" s="124" t="s">
        <v>9106</v>
      </c>
    </row>
    <row r="8592" spans="18:19" x14ac:dyDescent="0.25">
      <c r="R8592" s="123">
        <v>84264190</v>
      </c>
      <c r="S8592" s="124" t="s">
        <v>3707</v>
      </c>
    </row>
    <row r="8593" spans="18:19" x14ac:dyDescent="0.25">
      <c r="R8593" s="123">
        <v>84264910</v>
      </c>
      <c r="S8593" s="124" t="s">
        <v>9107</v>
      </c>
    </row>
    <row r="8594" spans="18:19" x14ac:dyDescent="0.25">
      <c r="R8594" s="123">
        <v>84264990</v>
      </c>
      <c r="S8594" s="124" t="s">
        <v>3707</v>
      </c>
    </row>
    <row r="8595" spans="18:19" x14ac:dyDescent="0.25">
      <c r="R8595" s="123">
        <v>84269100</v>
      </c>
      <c r="S8595" s="124" t="s">
        <v>9108</v>
      </c>
    </row>
    <row r="8596" spans="18:19" x14ac:dyDescent="0.25">
      <c r="R8596" s="123">
        <v>84269900</v>
      </c>
      <c r="S8596" s="124" t="s">
        <v>3707</v>
      </c>
    </row>
    <row r="8597" spans="18:19" x14ac:dyDescent="0.25">
      <c r="R8597" s="123">
        <v>8427101</v>
      </c>
      <c r="S8597" s="124" t="s">
        <v>9109</v>
      </c>
    </row>
    <row r="8598" spans="18:19" x14ac:dyDescent="0.25">
      <c r="R8598" s="123">
        <v>84271011</v>
      </c>
      <c r="S8598" s="124" t="s">
        <v>9110</v>
      </c>
    </row>
    <row r="8599" spans="18:19" x14ac:dyDescent="0.25">
      <c r="R8599" s="123">
        <v>84271019</v>
      </c>
      <c r="S8599" s="124" t="s">
        <v>4329</v>
      </c>
    </row>
    <row r="8600" spans="18:19" x14ac:dyDescent="0.25">
      <c r="R8600" s="123">
        <v>84271090</v>
      </c>
      <c r="S8600" s="124" t="s">
        <v>3707</v>
      </c>
    </row>
    <row r="8601" spans="18:19" x14ac:dyDescent="0.25">
      <c r="R8601" s="123">
        <v>84272010</v>
      </c>
      <c r="S8601" s="124" t="s">
        <v>9111</v>
      </c>
    </row>
    <row r="8602" spans="18:19" x14ac:dyDescent="0.25">
      <c r="R8602" s="123">
        <v>84272090</v>
      </c>
      <c r="S8602" s="124" t="s">
        <v>3707</v>
      </c>
    </row>
    <row r="8603" spans="18:19" x14ac:dyDescent="0.25">
      <c r="R8603" s="123">
        <v>84279000</v>
      </c>
      <c r="S8603" s="124" t="s">
        <v>3707</v>
      </c>
    </row>
    <row r="8604" spans="18:19" x14ac:dyDescent="0.25">
      <c r="R8604" s="123">
        <v>84281000</v>
      </c>
      <c r="S8604" s="124" t="s">
        <v>9112</v>
      </c>
    </row>
    <row r="8605" spans="18:19" x14ac:dyDescent="0.25">
      <c r="R8605" s="123">
        <v>84282010</v>
      </c>
      <c r="S8605" s="124" t="s">
        <v>9113</v>
      </c>
    </row>
    <row r="8606" spans="18:19" x14ac:dyDescent="0.25">
      <c r="R8606" s="123">
        <v>84282090</v>
      </c>
      <c r="S8606" s="124" t="s">
        <v>3707</v>
      </c>
    </row>
    <row r="8607" spans="18:19" x14ac:dyDescent="0.25">
      <c r="R8607" s="123">
        <v>84283100</v>
      </c>
      <c r="S8607" s="124" t="s">
        <v>9114</v>
      </c>
    </row>
    <row r="8608" spans="18:19" x14ac:dyDescent="0.25">
      <c r="R8608" s="123">
        <v>84283200</v>
      </c>
      <c r="S8608" s="124" t="s">
        <v>9115</v>
      </c>
    </row>
    <row r="8609" spans="18:19" x14ac:dyDescent="0.25">
      <c r="R8609" s="123">
        <v>84283300</v>
      </c>
      <c r="S8609" s="124" t="s">
        <v>9116</v>
      </c>
    </row>
    <row r="8610" spans="18:19" x14ac:dyDescent="0.25">
      <c r="R8610" s="123">
        <v>84283910</v>
      </c>
      <c r="S8610" s="124" t="s">
        <v>9117</v>
      </c>
    </row>
    <row r="8611" spans="18:19" x14ac:dyDescent="0.25">
      <c r="R8611" s="123">
        <v>84283920</v>
      </c>
      <c r="S8611" s="124" t="s">
        <v>9118</v>
      </c>
    </row>
    <row r="8612" spans="18:19" x14ac:dyDescent="0.25">
      <c r="R8612" s="123">
        <v>84283930</v>
      </c>
      <c r="S8612" s="124" t="s">
        <v>9119</v>
      </c>
    </row>
    <row r="8613" spans="18:19" x14ac:dyDescent="0.25">
      <c r="R8613" s="123">
        <v>84283990</v>
      </c>
      <c r="S8613" s="124" t="s">
        <v>3707</v>
      </c>
    </row>
    <row r="8614" spans="18:19" x14ac:dyDescent="0.25">
      <c r="R8614" s="123">
        <v>84284000</v>
      </c>
      <c r="S8614" s="124" t="s">
        <v>9120</v>
      </c>
    </row>
    <row r="8615" spans="18:19" x14ac:dyDescent="0.25">
      <c r="R8615" s="123">
        <v>84286000</v>
      </c>
      <c r="S8615" s="124" t="s">
        <v>9121</v>
      </c>
    </row>
    <row r="8616" spans="18:19" x14ac:dyDescent="0.25">
      <c r="R8616" s="123">
        <v>84289010</v>
      </c>
      <c r="S8616" s="124" t="s">
        <v>9122</v>
      </c>
    </row>
    <row r="8617" spans="18:19" x14ac:dyDescent="0.25">
      <c r="R8617" s="123">
        <v>84289020</v>
      </c>
      <c r="S8617" s="124" t="s">
        <v>9123</v>
      </c>
    </row>
    <row r="8618" spans="18:19" x14ac:dyDescent="0.25">
      <c r="R8618" s="123">
        <v>84289030</v>
      </c>
      <c r="S8618" s="124" t="s">
        <v>9124</v>
      </c>
    </row>
    <row r="8619" spans="18:19" x14ac:dyDescent="0.25">
      <c r="R8619" s="123">
        <v>84289090</v>
      </c>
      <c r="S8619" s="124" t="s">
        <v>3707</v>
      </c>
    </row>
    <row r="8620" spans="18:19" x14ac:dyDescent="0.25">
      <c r="R8620" s="123">
        <v>84291110</v>
      </c>
      <c r="S8620" s="124" t="s">
        <v>9125</v>
      </c>
    </row>
    <row r="8621" spans="18:19" x14ac:dyDescent="0.25">
      <c r="R8621" s="123">
        <v>84291190</v>
      </c>
      <c r="S8621" s="124" t="s">
        <v>3707</v>
      </c>
    </row>
    <row r="8622" spans="18:19" x14ac:dyDescent="0.25">
      <c r="R8622" s="123">
        <v>84291910</v>
      </c>
      <c r="S8622" s="124" t="s">
        <v>9126</v>
      </c>
    </row>
    <row r="8623" spans="18:19" x14ac:dyDescent="0.25">
      <c r="R8623" s="123">
        <v>84291990</v>
      </c>
      <c r="S8623" s="124" t="s">
        <v>3707</v>
      </c>
    </row>
    <row r="8624" spans="18:19" x14ac:dyDescent="0.25">
      <c r="R8624" s="123">
        <v>84292010</v>
      </c>
      <c r="S8624" s="124" t="s">
        <v>9127</v>
      </c>
    </row>
    <row r="8625" spans="18:19" x14ac:dyDescent="0.25">
      <c r="R8625" s="123">
        <v>84292090</v>
      </c>
      <c r="S8625" s="124" t="s">
        <v>3707</v>
      </c>
    </row>
    <row r="8626" spans="18:19" x14ac:dyDescent="0.25">
      <c r="R8626" s="123">
        <v>84293000</v>
      </c>
      <c r="S8626" s="124" t="s">
        <v>9128</v>
      </c>
    </row>
    <row r="8627" spans="18:19" x14ac:dyDescent="0.25">
      <c r="R8627" s="123">
        <v>84294000</v>
      </c>
      <c r="S8627" s="124" t="s">
        <v>9129</v>
      </c>
    </row>
    <row r="8628" spans="18:19" x14ac:dyDescent="0.25">
      <c r="R8628" s="123">
        <v>8429511</v>
      </c>
      <c r="S8628" s="124" t="s">
        <v>9130</v>
      </c>
    </row>
    <row r="8629" spans="18:19" x14ac:dyDescent="0.25">
      <c r="R8629" s="123">
        <v>84295111</v>
      </c>
      <c r="S8629" s="124" t="s">
        <v>9131</v>
      </c>
    </row>
    <row r="8630" spans="18:19" x14ac:dyDescent="0.25">
      <c r="R8630" s="123">
        <v>84295119</v>
      </c>
      <c r="S8630" s="124" t="s">
        <v>4329</v>
      </c>
    </row>
    <row r="8631" spans="18:19" x14ac:dyDescent="0.25">
      <c r="R8631" s="123">
        <v>8429512</v>
      </c>
      <c r="S8631" s="124" t="s">
        <v>9132</v>
      </c>
    </row>
    <row r="8632" spans="18:19" x14ac:dyDescent="0.25">
      <c r="R8632" s="123">
        <v>84295121</v>
      </c>
      <c r="S8632" s="124" t="s">
        <v>9133</v>
      </c>
    </row>
    <row r="8633" spans="18:19" x14ac:dyDescent="0.25">
      <c r="R8633" s="123">
        <v>84295129</v>
      </c>
      <c r="S8633" s="124" t="s">
        <v>4329</v>
      </c>
    </row>
    <row r="8634" spans="18:19" x14ac:dyDescent="0.25">
      <c r="R8634" s="123">
        <v>8429519</v>
      </c>
      <c r="S8634" s="124" t="s">
        <v>4329</v>
      </c>
    </row>
    <row r="8635" spans="18:19" x14ac:dyDescent="0.25">
      <c r="R8635" s="123">
        <v>84295191</v>
      </c>
      <c r="S8635" s="124" t="s">
        <v>9134</v>
      </c>
    </row>
    <row r="8636" spans="18:19" x14ac:dyDescent="0.25">
      <c r="R8636" s="123">
        <v>84295192</v>
      </c>
      <c r="S8636" s="124" t="s">
        <v>9135</v>
      </c>
    </row>
    <row r="8637" spans="18:19" x14ac:dyDescent="0.25">
      <c r="R8637" s="123">
        <v>84295199</v>
      </c>
      <c r="S8637" s="124" t="s">
        <v>4329</v>
      </c>
    </row>
    <row r="8638" spans="18:19" x14ac:dyDescent="0.25">
      <c r="R8638" s="123">
        <v>8429521</v>
      </c>
      <c r="S8638" s="124" t="s">
        <v>9136</v>
      </c>
    </row>
    <row r="8639" spans="18:19" x14ac:dyDescent="0.25">
      <c r="R8639" s="123">
        <v>84295211</v>
      </c>
      <c r="S8639" s="124" t="s">
        <v>9137</v>
      </c>
    </row>
    <row r="8640" spans="18:19" x14ac:dyDescent="0.25">
      <c r="R8640" s="123">
        <v>84295212</v>
      </c>
      <c r="S8640" s="124" t="s">
        <v>9138</v>
      </c>
    </row>
    <row r="8641" spans="18:19" x14ac:dyDescent="0.25">
      <c r="R8641" s="123">
        <v>84295219</v>
      </c>
      <c r="S8641" s="124" t="s">
        <v>4329</v>
      </c>
    </row>
    <row r="8642" spans="18:19" x14ac:dyDescent="0.25">
      <c r="R8642" s="123">
        <v>84295220</v>
      </c>
      <c r="S8642" s="124" t="s">
        <v>9139</v>
      </c>
    </row>
    <row r="8643" spans="18:19" x14ac:dyDescent="0.25">
      <c r="R8643" s="123">
        <v>84295290</v>
      </c>
      <c r="S8643" s="124" t="s">
        <v>4329</v>
      </c>
    </row>
    <row r="8644" spans="18:19" x14ac:dyDescent="0.25">
      <c r="R8644" s="123">
        <v>84295900</v>
      </c>
      <c r="S8644" s="124" t="s">
        <v>3707</v>
      </c>
    </row>
    <row r="8645" spans="18:19" x14ac:dyDescent="0.25">
      <c r="R8645" s="123">
        <v>84301000</v>
      </c>
      <c r="S8645" s="124" t="s">
        <v>9140</v>
      </c>
    </row>
    <row r="8646" spans="18:19" x14ac:dyDescent="0.25">
      <c r="R8646" s="123">
        <v>84302000</v>
      </c>
      <c r="S8646" s="124" t="s">
        <v>9141</v>
      </c>
    </row>
    <row r="8647" spans="18:19" x14ac:dyDescent="0.25">
      <c r="R8647" s="123">
        <v>84303110</v>
      </c>
      <c r="S8647" s="124" t="s">
        <v>9142</v>
      </c>
    </row>
    <row r="8648" spans="18:19" x14ac:dyDescent="0.25">
      <c r="R8648" s="123">
        <v>84303190</v>
      </c>
      <c r="S8648" s="124" t="s">
        <v>3707</v>
      </c>
    </row>
    <row r="8649" spans="18:19" x14ac:dyDescent="0.25">
      <c r="R8649" s="123">
        <v>84303910</v>
      </c>
      <c r="S8649" s="124" t="s">
        <v>9142</v>
      </c>
    </row>
    <row r="8650" spans="18:19" x14ac:dyDescent="0.25">
      <c r="R8650" s="123">
        <v>84303990</v>
      </c>
      <c r="S8650" s="124" t="s">
        <v>4329</v>
      </c>
    </row>
    <row r="8651" spans="18:19" x14ac:dyDescent="0.25">
      <c r="R8651" s="123">
        <v>84304110</v>
      </c>
      <c r="S8651" s="124" t="s">
        <v>9143</v>
      </c>
    </row>
    <row r="8652" spans="18:19" x14ac:dyDescent="0.25">
      <c r="R8652" s="123">
        <v>84304120</v>
      </c>
      <c r="S8652" s="124" t="s">
        <v>9144</v>
      </c>
    </row>
    <row r="8653" spans="18:19" x14ac:dyDescent="0.25">
      <c r="R8653" s="123">
        <v>84304130</v>
      </c>
      <c r="S8653" s="124" t="s">
        <v>9145</v>
      </c>
    </row>
    <row r="8654" spans="18:19" x14ac:dyDescent="0.25">
      <c r="R8654" s="123">
        <v>84304190</v>
      </c>
      <c r="S8654" s="124" t="s">
        <v>4329</v>
      </c>
    </row>
    <row r="8655" spans="18:19" x14ac:dyDescent="0.25">
      <c r="R8655" s="123">
        <v>84304910</v>
      </c>
      <c r="S8655" s="124" t="s">
        <v>9143</v>
      </c>
    </row>
    <row r="8656" spans="18:19" x14ac:dyDescent="0.25">
      <c r="R8656" s="123">
        <v>84304920</v>
      </c>
      <c r="S8656" s="124" t="s">
        <v>9145</v>
      </c>
    </row>
    <row r="8657" spans="18:19" x14ac:dyDescent="0.25">
      <c r="R8657" s="123">
        <v>84304990</v>
      </c>
      <c r="S8657" s="124" t="s">
        <v>4329</v>
      </c>
    </row>
    <row r="8658" spans="18:19" x14ac:dyDescent="0.25">
      <c r="R8658" s="123">
        <v>84305000</v>
      </c>
      <c r="S8658" s="124" t="s">
        <v>9146</v>
      </c>
    </row>
    <row r="8659" spans="18:19" x14ac:dyDescent="0.25">
      <c r="R8659" s="123">
        <v>84306100</v>
      </c>
      <c r="S8659" s="124" t="s">
        <v>9147</v>
      </c>
    </row>
    <row r="8660" spans="18:19" x14ac:dyDescent="0.25">
      <c r="R8660" s="123">
        <v>8430691</v>
      </c>
      <c r="S8660" s="124" t="s">
        <v>9148</v>
      </c>
    </row>
    <row r="8661" spans="18:19" x14ac:dyDescent="0.25">
      <c r="R8661" s="123">
        <v>84306911</v>
      </c>
      <c r="S8661" s="124" t="s">
        <v>9149</v>
      </c>
    </row>
    <row r="8662" spans="18:19" x14ac:dyDescent="0.25">
      <c r="R8662" s="123">
        <v>84306919</v>
      </c>
      <c r="S8662" s="124" t="s">
        <v>3707</v>
      </c>
    </row>
    <row r="8663" spans="18:19" x14ac:dyDescent="0.25">
      <c r="R8663" s="123">
        <v>84306990</v>
      </c>
      <c r="S8663" s="124" t="s">
        <v>3707</v>
      </c>
    </row>
    <row r="8664" spans="18:19" x14ac:dyDescent="0.25">
      <c r="R8664" s="123">
        <v>84311010</v>
      </c>
      <c r="S8664" s="124" t="s">
        <v>9150</v>
      </c>
    </row>
    <row r="8665" spans="18:19" x14ac:dyDescent="0.25">
      <c r="R8665" s="123">
        <v>84311090</v>
      </c>
      <c r="S8665" s="124" t="s">
        <v>4329</v>
      </c>
    </row>
    <row r="8666" spans="18:19" x14ac:dyDescent="0.25">
      <c r="R8666" s="123">
        <v>8431201</v>
      </c>
      <c r="S8666" s="124" t="s">
        <v>9151</v>
      </c>
    </row>
    <row r="8667" spans="18:19" x14ac:dyDescent="0.25">
      <c r="R8667" s="123">
        <v>84312011</v>
      </c>
      <c r="S8667" s="124" t="s">
        <v>9152</v>
      </c>
    </row>
    <row r="8668" spans="18:19" x14ac:dyDescent="0.25">
      <c r="R8668" s="123">
        <v>84312019</v>
      </c>
      <c r="S8668" s="124" t="s">
        <v>9153</v>
      </c>
    </row>
    <row r="8669" spans="18:19" x14ac:dyDescent="0.25">
      <c r="R8669" s="123">
        <v>84312090</v>
      </c>
      <c r="S8669" s="124" t="s">
        <v>4329</v>
      </c>
    </row>
    <row r="8670" spans="18:19" x14ac:dyDescent="0.25">
      <c r="R8670" s="123">
        <v>84313110</v>
      </c>
      <c r="S8670" s="124" t="s">
        <v>9154</v>
      </c>
    </row>
    <row r="8671" spans="18:19" x14ac:dyDescent="0.25">
      <c r="R8671" s="123">
        <v>84313190</v>
      </c>
      <c r="S8671" s="124" t="s">
        <v>4329</v>
      </c>
    </row>
    <row r="8672" spans="18:19" x14ac:dyDescent="0.25">
      <c r="R8672" s="123">
        <v>84313900</v>
      </c>
      <c r="S8672" s="124" t="s">
        <v>4329</v>
      </c>
    </row>
    <row r="8673" spans="18:19" x14ac:dyDescent="0.25">
      <c r="R8673" s="123">
        <v>84314100</v>
      </c>
      <c r="S8673" s="124" t="s">
        <v>9155</v>
      </c>
    </row>
    <row r="8674" spans="18:19" x14ac:dyDescent="0.25">
      <c r="R8674" s="123">
        <v>84314200</v>
      </c>
      <c r="S8674" s="124" t="s">
        <v>9156</v>
      </c>
    </row>
    <row r="8675" spans="18:19" x14ac:dyDescent="0.25">
      <c r="R8675" s="123">
        <v>84314310</v>
      </c>
      <c r="S8675" s="124" t="s">
        <v>9157</v>
      </c>
    </row>
    <row r="8676" spans="18:19" x14ac:dyDescent="0.25">
      <c r="R8676" s="123">
        <v>84314390</v>
      </c>
      <c r="S8676" s="124" t="s">
        <v>4329</v>
      </c>
    </row>
    <row r="8677" spans="18:19" x14ac:dyDescent="0.25">
      <c r="R8677" s="123">
        <v>84314910</v>
      </c>
      <c r="S8677" s="124" t="s">
        <v>9158</v>
      </c>
    </row>
    <row r="8678" spans="18:19" x14ac:dyDescent="0.25">
      <c r="R8678" s="123">
        <v>8431492</v>
      </c>
      <c r="S8678" s="124" t="s">
        <v>9159</v>
      </c>
    </row>
    <row r="8679" spans="18:19" x14ac:dyDescent="0.25">
      <c r="R8679" s="123">
        <v>84314921</v>
      </c>
      <c r="S8679" s="124" t="s">
        <v>9160</v>
      </c>
    </row>
    <row r="8680" spans="18:19" x14ac:dyDescent="0.25">
      <c r="R8680" s="123">
        <v>84314922</v>
      </c>
      <c r="S8680" s="124" t="s">
        <v>9161</v>
      </c>
    </row>
    <row r="8681" spans="18:19" x14ac:dyDescent="0.25">
      <c r="R8681" s="123">
        <v>84314923</v>
      </c>
      <c r="S8681" s="124" t="s">
        <v>9162</v>
      </c>
    </row>
    <row r="8682" spans="18:19" x14ac:dyDescent="0.25">
      <c r="R8682" s="123">
        <v>84314929</v>
      </c>
      <c r="S8682" s="124" t="s">
        <v>4329</v>
      </c>
    </row>
    <row r="8683" spans="18:19" x14ac:dyDescent="0.25">
      <c r="R8683" s="123">
        <v>84321000</v>
      </c>
      <c r="S8683" s="124" t="s">
        <v>9163</v>
      </c>
    </row>
    <row r="8684" spans="18:19" x14ac:dyDescent="0.25">
      <c r="R8684" s="123">
        <v>84322100</v>
      </c>
      <c r="S8684" s="124" t="s">
        <v>9164</v>
      </c>
    </row>
    <row r="8685" spans="18:19" x14ac:dyDescent="0.25">
      <c r="R8685" s="123">
        <v>84322900</v>
      </c>
      <c r="S8685" s="124" t="s">
        <v>3707</v>
      </c>
    </row>
    <row r="8686" spans="18:19" x14ac:dyDescent="0.25">
      <c r="R8686" s="123">
        <v>84323110</v>
      </c>
      <c r="S8686" s="124" t="s">
        <v>9165</v>
      </c>
    </row>
    <row r="8687" spans="18:19" x14ac:dyDescent="0.25">
      <c r="R8687" s="123">
        <v>84323190</v>
      </c>
      <c r="S8687" s="124" t="s">
        <v>3707</v>
      </c>
    </row>
    <row r="8688" spans="18:19" x14ac:dyDescent="0.25">
      <c r="R8688" s="123">
        <v>84323910</v>
      </c>
      <c r="S8688" s="124" t="s">
        <v>9165</v>
      </c>
    </row>
    <row r="8689" spans="18:19" x14ac:dyDescent="0.25">
      <c r="R8689" s="123">
        <v>84323990</v>
      </c>
      <c r="S8689" s="124" t="s">
        <v>3707</v>
      </c>
    </row>
    <row r="8690" spans="18:19" x14ac:dyDescent="0.25">
      <c r="R8690" s="123">
        <v>84324100</v>
      </c>
      <c r="S8690" s="124" t="s">
        <v>9166</v>
      </c>
    </row>
    <row r="8691" spans="18:19" x14ac:dyDescent="0.25">
      <c r="R8691" s="123">
        <v>84324200</v>
      </c>
      <c r="S8691" s="124" t="s">
        <v>9167</v>
      </c>
    </row>
    <row r="8692" spans="18:19" x14ac:dyDescent="0.25">
      <c r="R8692" s="123">
        <v>84328000</v>
      </c>
      <c r="S8692" s="124" t="s">
        <v>9168</v>
      </c>
    </row>
    <row r="8693" spans="18:19" x14ac:dyDescent="0.25">
      <c r="R8693" s="123">
        <v>84329000</v>
      </c>
      <c r="S8693" s="124" t="s">
        <v>8249</v>
      </c>
    </row>
    <row r="8694" spans="18:19" x14ac:dyDescent="0.25">
      <c r="R8694" s="123">
        <v>84331100</v>
      </c>
      <c r="S8694" s="124" t="s">
        <v>9169</v>
      </c>
    </row>
    <row r="8695" spans="18:19" x14ac:dyDescent="0.25">
      <c r="R8695" s="123">
        <v>84331900</v>
      </c>
      <c r="S8695" s="124" t="s">
        <v>3707</v>
      </c>
    </row>
    <row r="8696" spans="18:19" x14ac:dyDescent="0.25">
      <c r="R8696" s="123">
        <v>84332010</v>
      </c>
      <c r="S8696" s="124" t="s">
        <v>9170</v>
      </c>
    </row>
    <row r="8697" spans="18:19" x14ac:dyDescent="0.25">
      <c r="R8697" s="123">
        <v>84332090</v>
      </c>
      <c r="S8697" s="124" t="s">
        <v>4329</v>
      </c>
    </row>
    <row r="8698" spans="18:19" x14ac:dyDescent="0.25">
      <c r="R8698" s="123">
        <v>84333000</v>
      </c>
      <c r="S8698" s="124" t="s">
        <v>9171</v>
      </c>
    </row>
    <row r="8699" spans="18:19" x14ac:dyDescent="0.25">
      <c r="R8699" s="123">
        <v>84334000</v>
      </c>
      <c r="S8699" s="124" t="s">
        <v>9172</v>
      </c>
    </row>
    <row r="8700" spans="18:19" x14ac:dyDescent="0.25">
      <c r="R8700" s="123">
        <v>84335100</v>
      </c>
      <c r="S8700" s="124" t="s">
        <v>9173</v>
      </c>
    </row>
    <row r="8701" spans="18:19" x14ac:dyDescent="0.25">
      <c r="R8701" s="123">
        <v>84335200</v>
      </c>
      <c r="S8701" s="124" t="s">
        <v>9174</v>
      </c>
    </row>
    <row r="8702" spans="18:19" x14ac:dyDescent="0.25">
      <c r="R8702" s="123">
        <v>84335300</v>
      </c>
      <c r="S8702" s="124" t="s">
        <v>9175</v>
      </c>
    </row>
    <row r="8703" spans="18:19" x14ac:dyDescent="0.25">
      <c r="R8703" s="123">
        <v>8433591</v>
      </c>
      <c r="S8703" s="124" t="s">
        <v>9176</v>
      </c>
    </row>
    <row r="8704" spans="18:19" x14ac:dyDescent="0.25">
      <c r="R8704" s="123">
        <v>84335911</v>
      </c>
      <c r="S8704" s="124" t="s">
        <v>9177</v>
      </c>
    </row>
    <row r="8705" spans="18:19" x14ac:dyDescent="0.25">
      <c r="R8705" s="123">
        <v>84335919</v>
      </c>
      <c r="S8705" s="124" t="s">
        <v>4329</v>
      </c>
    </row>
    <row r="8706" spans="18:19" x14ac:dyDescent="0.25">
      <c r="R8706" s="123">
        <v>84335990</v>
      </c>
      <c r="S8706" s="124" t="s">
        <v>3707</v>
      </c>
    </row>
    <row r="8707" spans="18:19" x14ac:dyDescent="0.25">
      <c r="R8707" s="123">
        <v>84336010</v>
      </c>
      <c r="S8707" s="124" t="s">
        <v>9178</v>
      </c>
    </row>
    <row r="8708" spans="18:19" x14ac:dyDescent="0.25">
      <c r="R8708" s="123">
        <v>8433602</v>
      </c>
      <c r="S8708" s="124" t="s">
        <v>9179</v>
      </c>
    </row>
    <row r="8709" spans="18:19" x14ac:dyDescent="0.25">
      <c r="R8709" s="123">
        <v>84336021</v>
      </c>
      <c r="S8709" s="124" t="s">
        <v>9180</v>
      </c>
    </row>
    <row r="8710" spans="18:19" x14ac:dyDescent="0.25">
      <c r="R8710" s="123">
        <v>84336029</v>
      </c>
      <c r="S8710" s="124" t="s">
        <v>4329</v>
      </c>
    </row>
    <row r="8711" spans="18:19" x14ac:dyDescent="0.25">
      <c r="R8711" s="123">
        <v>84336090</v>
      </c>
      <c r="S8711" s="124" t="s">
        <v>4329</v>
      </c>
    </row>
    <row r="8712" spans="18:19" x14ac:dyDescent="0.25">
      <c r="R8712" s="123">
        <v>84339010</v>
      </c>
      <c r="S8712" s="124" t="s">
        <v>9181</v>
      </c>
    </row>
    <row r="8713" spans="18:19" x14ac:dyDescent="0.25">
      <c r="R8713" s="123">
        <v>84339090</v>
      </c>
      <c r="S8713" s="124" t="s">
        <v>4329</v>
      </c>
    </row>
    <row r="8714" spans="18:19" x14ac:dyDescent="0.25">
      <c r="R8714" s="123">
        <v>84341000</v>
      </c>
      <c r="S8714" s="124" t="s">
        <v>9182</v>
      </c>
    </row>
    <row r="8715" spans="18:19" x14ac:dyDescent="0.25">
      <c r="R8715" s="123">
        <v>84342010</v>
      </c>
      <c r="S8715" s="124" t="s">
        <v>9183</v>
      </c>
    </row>
    <row r="8716" spans="18:19" x14ac:dyDescent="0.25">
      <c r="R8716" s="123">
        <v>84342090</v>
      </c>
      <c r="S8716" s="124" t="s">
        <v>3707</v>
      </c>
    </row>
    <row r="8717" spans="18:19" x14ac:dyDescent="0.25">
      <c r="R8717" s="123">
        <v>84349000</v>
      </c>
      <c r="S8717" s="124" t="s">
        <v>8249</v>
      </c>
    </row>
    <row r="8718" spans="18:19" x14ac:dyDescent="0.25">
      <c r="R8718" s="123">
        <v>84351000</v>
      </c>
      <c r="S8718" s="124" t="s">
        <v>9184</v>
      </c>
    </row>
    <row r="8719" spans="18:19" x14ac:dyDescent="0.25">
      <c r="R8719" s="123">
        <v>84359000</v>
      </c>
      <c r="S8719" s="124" t="s">
        <v>8249</v>
      </c>
    </row>
    <row r="8720" spans="18:19" x14ac:dyDescent="0.25">
      <c r="R8720" s="123">
        <v>84361000</v>
      </c>
      <c r="S8720" s="124" t="s">
        <v>9185</v>
      </c>
    </row>
    <row r="8721" spans="18:19" x14ac:dyDescent="0.25">
      <c r="R8721" s="123">
        <v>84362100</v>
      </c>
      <c r="S8721" s="124" t="s">
        <v>9186</v>
      </c>
    </row>
    <row r="8722" spans="18:19" x14ac:dyDescent="0.25">
      <c r="R8722" s="123">
        <v>84362900</v>
      </c>
      <c r="S8722" s="124" t="s">
        <v>3707</v>
      </c>
    </row>
    <row r="8723" spans="18:19" x14ac:dyDescent="0.25">
      <c r="R8723" s="123">
        <v>84368000</v>
      </c>
      <c r="S8723" s="124" t="s">
        <v>9168</v>
      </c>
    </row>
    <row r="8724" spans="18:19" x14ac:dyDescent="0.25">
      <c r="R8724" s="123">
        <v>84369100</v>
      </c>
      <c r="S8724" s="124" t="s">
        <v>9187</v>
      </c>
    </row>
    <row r="8725" spans="18:19" x14ac:dyDescent="0.25">
      <c r="R8725" s="123">
        <v>84369900</v>
      </c>
      <c r="S8725" s="124" t="s">
        <v>4329</v>
      </c>
    </row>
    <row r="8726" spans="18:19" x14ac:dyDescent="0.25">
      <c r="R8726" s="123">
        <v>84371000</v>
      </c>
      <c r="S8726" s="124" t="s">
        <v>9188</v>
      </c>
    </row>
    <row r="8727" spans="18:19" x14ac:dyDescent="0.25">
      <c r="R8727" s="123">
        <v>84378010</v>
      </c>
      <c r="S8727" s="124" t="s">
        <v>9189</v>
      </c>
    </row>
    <row r="8728" spans="18:19" x14ac:dyDescent="0.25">
      <c r="R8728" s="123">
        <v>84378090</v>
      </c>
      <c r="S8728" s="124" t="s">
        <v>3707</v>
      </c>
    </row>
    <row r="8729" spans="18:19" x14ac:dyDescent="0.25">
      <c r="R8729" s="123">
        <v>84379000</v>
      </c>
      <c r="S8729" s="124" t="s">
        <v>8249</v>
      </c>
    </row>
    <row r="8730" spans="18:19" x14ac:dyDescent="0.25">
      <c r="R8730" s="123">
        <v>84381000</v>
      </c>
      <c r="S8730" s="124" t="s">
        <v>9190</v>
      </c>
    </row>
    <row r="8731" spans="18:19" x14ac:dyDescent="0.25">
      <c r="R8731" s="123">
        <v>8438201</v>
      </c>
      <c r="S8731" s="124" t="s">
        <v>9191</v>
      </c>
    </row>
    <row r="8732" spans="18:19" x14ac:dyDescent="0.25">
      <c r="R8732" s="123">
        <v>84382011</v>
      </c>
      <c r="S8732" s="124" t="s">
        <v>9192</v>
      </c>
    </row>
    <row r="8733" spans="18:19" x14ac:dyDescent="0.25">
      <c r="R8733" s="123">
        <v>84382019</v>
      </c>
      <c r="S8733" s="124" t="s">
        <v>3707</v>
      </c>
    </row>
    <row r="8734" spans="18:19" x14ac:dyDescent="0.25">
      <c r="R8734" s="123">
        <v>84382090</v>
      </c>
      <c r="S8734" s="124" t="s">
        <v>3707</v>
      </c>
    </row>
    <row r="8735" spans="18:19" x14ac:dyDescent="0.25">
      <c r="R8735" s="123">
        <v>84383000</v>
      </c>
      <c r="S8735" s="124" t="s">
        <v>9193</v>
      </c>
    </row>
    <row r="8736" spans="18:19" x14ac:dyDescent="0.25">
      <c r="R8736" s="123">
        <v>84384000</v>
      </c>
      <c r="S8736" s="124" t="s">
        <v>9194</v>
      </c>
    </row>
    <row r="8737" spans="18:19" x14ac:dyDescent="0.25">
      <c r="R8737" s="123">
        <v>84385000</v>
      </c>
      <c r="S8737" s="124" t="s">
        <v>9195</v>
      </c>
    </row>
    <row r="8738" spans="18:19" x14ac:dyDescent="0.25">
      <c r="R8738" s="123">
        <v>84386000</v>
      </c>
      <c r="S8738" s="124" t="s">
        <v>9196</v>
      </c>
    </row>
    <row r="8739" spans="18:19" x14ac:dyDescent="0.25">
      <c r="R8739" s="123">
        <v>84388010</v>
      </c>
      <c r="S8739" s="124" t="s">
        <v>9197</v>
      </c>
    </row>
    <row r="8740" spans="18:19" x14ac:dyDescent="0.25">
      <c r="R8740" s="123">
        <v>84388020</v>
      </c>
      <c r="S8740" s="124" t="s">
        <v>9198</v>
      </c>
    </row>
    <row r="8741" spans="18:19" x14ac:dyDescent="0.25">
      <c r="R8741" s="123">
        <v>84388090</v>
      </c>
      <c r="S8741" s="124" t="s">
        <v>3707</v>
      </c>
    </row>
    <row r="8742" spans="18:19" x14ac:dyDescent="0.25">
      <c r="R8742" s="123">
        <v>84389000</v>
      </c>
      <c r="S8742" s="124" t="s">
        <v>8249</v>
      </c>
    </row>
    <row r="8743" spans="18:19" x14ac:dyDescent="0.25">
      <c r="R8743" s="123">
        <v>84391010</v>
      </c>
      <c r="S8743" s="124" t="s">
        <v>9199</v>
      </c>
    </row>
    <row r="8744" spans="18:19" x14ac:dyDescent="0.25">
      <c r="R8744" s="123">
        <v>84391020</v>
      </c>
      <c r="S8744" s="124" t="s">
        <v>9200</v>
      </c>
    </row>
    <row r="8745" spans="18:19" x14ac:dyDescent="0.25">
      <c r="R8745" s="123">
        <v>84391030</v>
      </c>
      <c r="S8745" s="124" t="s">
        <v>9201</v>
      </c>
    </row>
    <row r="8746" spans="18:19" x14ac:dyDescent="0.25">
      <c r="R8746" s="123">
        <v>84391090</v>
      </c>
      <c r="S8746" s="124" t="s">
        <v>3707</v>
      </c>
    </row>
    <row r="8747" spans="18:19" x14ac:dyDescent="0.25">
      <c r="R8747" s="123">
        <v>84392000</v>
      </c>
      <c r="S8747" s="124" t="s">
        <v>9202</v>
      </c>
    </row>
    <row r="8748" spans="18:19" x14ac:dyDescent="0.25">
      <c r="R8748" s="123">
        <v>84393010</v>
      </c>
      <c r="S8748" s="124" t="s">
        <v>9203</v>
      </c>
    </row>
    <row r="8749" spans="18:19" x14ac:dyDescent="0.25">
      <c r="R8749" s="123">
        <v>84393020</v>
      </c>
      <c r="S8749" s="124" t="s">
        <v>9204</v>
      </c>
    </row>
    <row r="8750" spans="18:19" x14ac:dyDescent="0.25">
      <c r="R8750" s="123">
        <v>84393030</v>
      </c>
      <c r="S8750" s="124" t="s">
        <v>9205</v>
      </c>
    </row>
    <row r="8751" spans="18:19" x14ac:dyDescent="0.25">
      <c r="R8751" s="123">
        <v>84393090</v>
      </c>
      <c r="S8751" s="124" t="s">
        <v>3707</v>
      </c>
    </row>
    <row r="8752" spans="18:19" x14ac:dyDescent="0.25">
      <c r="R8752" s="123">
        <v>84399100</v>
      </c>
      <c r="S8752" s="124" t="s">
        <v>9206</v>
      </c>
    </row>
    <row r="8753" spans="18:19" x14ac:dyDescent="0.25">
      <c r="R8753" s="123">
        <v>84399910</v>
      </c>
      <c r="S8753" s="124" t="s">
        <v>9207</v>
      </c>
    </row>
    <row r="8754" spans="18:19" x14ac:dyDescent="0.25">
      <c r="R8754" s="123">
        <v>84399990</v>
      </c>
      <c r="S8754" s="124" t="s">
        <v>4329</v>
      </c>
    </row>
    <row r="8755" spans="18:19" x14ac:dyDescent="0.25">
      <c r="R8755" s="123">
        <v>8440101</v>
      </c>
      <c r="S8755" s="124" t="s">
        <v>9208</v>
      </c>
    </row>
    <row r="8756" spans="18:19" x14ac:dyDescent="0.25">
      <c r="R8756" s="123">
        <v>84401011</v>
      </c>
      <c r="S8756" s="124" t="s">
        <v>9209</v>
      </c>
    </row>
    <row r="8757" spans="18:19" x14ac:dyDescent="0.25">
      <c r="R8757" s="123">
        <v>84401019</v>
      </c>
      <c r="S8757" s="124" t="s">
        <v>3707</v>
      </c>
    </row>
    <row r="8758" spans="18:19" x14ac:dyDescent="0.25">
      <c r="R8758" s="123">
        <v>84401020</v>
      </c>
      <c r="S8758" s="124" t="s">
        <v>9210</v>
      </c>
    </row>
    <row r="8759" spans="18:19" x14ac:dyDescent="0.25">
      <c r="R8759" s="123">
        <v>84401090</v>
      </c>
      <c r="S8759" s="124" t="s">
        <v>3707</v>
      </c>
    </row>
    <row r="8760" spans="18:19" x14ac:dyDescent="0.25">
      <c r="R8760" s="123">
        <v>84409000</v>
      </c>
      <c r="S8760" s="124" t="s">
        <v>8249</v>
      </c>
    </row>
    <row r="8761" spans="18:19" x14ac:dyDescent="0.25">
      <c r="R8761" s="123">
        <v>84411010</v>
      </c>
      <c r="S8761" s="124" t="s">
        <v>9211</v>
      </c>
    </row>
    <row r="8762" spans="18:19" x14ac:dyDescent="0.25">
      <c r="R8762" s="123">
        <v>84411090</v>
      </c>
      <c r="S8762" s="124" t="s">
        <v>4329</v>
      </c>
    </row>
    <row r="8763" spans="18:19" x14ac:dyDescent="0.25">
      <c r="R8763" s="123">
        <v>84412000</v>
      </c>
      <c r="S8763" s="124" t="s">
        <v>9212</v>
      </c>
    </row>
    <row r="8764" spans="18:19" x14ac:dyDescent="0.25">
      <c r="R8764" s="123">
        <v>84413010</v>
      </c>
      <c r="S8764" s="124" t="s">
        <v>9213</v>
      </c>
    </row>
    <row r="8765" spans="18:19" x14ac:dyDescent="0.25">
      <c r="R8765" s="123">
        <v>84413090</v>
      </c>
      <c r="S8765" s="124" t="s">
        <v>4329</v>
      </c>
    </row>
    <row r="8766" spans="18:19" x14ac:dyDescent="0.25">
      <c r="R8766" s="123">
        <v>84414000</v>
      </c>
      <c r="S8766" s="124" t="s">
        <v>9214</v>
      </c>
    </row>
    <row r="8767" spans="18:19" x14ac:dyDescent="0.25">
      <c r="R8767" s="123">
        <v>84418000</v>
      </c>
      <c r="S8767" s="124" t="s">
        <v>9168</v>
      </c>
    </row>
    <row r="8768" spans="18:19" x14ac:dyDescent="0.25">
      <c r="R8768" s="123">
        <v>84419000</v>
      </c>
      <c r="S8768" s="124" t="s">
        <v>8249</v>
      </c>
    </row>
    <row r="8769" spans="18:19" x14ac:dyDescent="0.25">
      <c r="R8769" s="123">
        <v>84423010</v>
      </c>
      <c r="S8769" s="124" t="s">
        <v>9215</v>
      </c>
    </row>
    <row r="8770" spans="18:19" x14ac:dyDescent="0.25">
      <c r="R8770" s="123">
        <v>84423020</v>
      </c>
      <c r="S8770" s="124" t="s">
        <v>9216</v>
      </c>
    </row>
    <row r="8771" spans="18:19" x14ac:dyDescent="0.25">
      <c r="R8771" s="123">
        <v>84423090</v>
      </c>
      <c r="S8771" s="124" t="s">
        <v>3707</v>
      </c>
    </row>
    <row r="8772" spans="18:19" x14ac:dyDescent="0.25">
      <c r="R8772" s="123">
        <v>84424010</v>
      </c>
      <c r="S8772" s="124" t="s">
        <v>9217</v>
      </c>
    </row>
    <row r="8773" spans="18:19" x14ac:dyDescent="0.25">
      <c r="R8773" s="123">
        <v>84424020</v>
      </c>
      <c r="S8773" s="124" t="s">
        <v>9218</v>
      </c>
    </row>
    <row r="8774" spans="18:19" x14ac:dyDescent="0.25">
      <c r="R8774" s="123">
        <v>84424090</v>
      </c>
      <c r="S8774" s="124" t="s">
        <v>4329</v>
      </c>
    </row>
    <row r="8775" spans="18:19" x14ac:dyDescent="0.25">
      <c r="R8775" s="123">
        <v>84425000</v>
      </c>
      <c r="S8775" s="124" t="s">
        <v>9219</v>
      </c>
    </row>
    <row r="8776" spans="18:19" x14ac:dyDescent="0.25">
      <c r="R8776" s="123">
        <v>84431110</v>
      </c>
      <c r="S8776" s="124" t="s">
        <v>9220</v>
      </c>
    </row>
    <row r="8777" spans="18:19" x14ac:dyDescent="0.25">
      <c r="R8777" s="123">
        <v>84431190</v>
      </c>
      <c r="S8777" s="124" t="s">
        <v>3707</v>
      </c>
    </row>
    <row r="8778" spans="18:19" x14ac:dyDescent="0.25">
      <c r="R8778" s="123">
        <v>84431200</v>
      </c>
      <c r="S8778" s="124" t="s">
        <v>9221</v>
      </c>
    </row>
    <row r="8779" spans="18:19" x14ac:dyDescent="0.25">
      <c r="R8779" s="123">
        <v>84431310</v>
      </c>
      <c r="S8779" s="124" t="s">
        <v>9222</v>
      </c>
    </row>
    <row r="8780" spans="18:19" x14ac:dyDescent="0.25">
      <c r="R8780" s="123">
        <v>8443132</v>
      </c>
      <c r="S8780" s="124" t="s">
        <v>9223</v>
      </c>
    </row>
    <row r="8781" spans="18:19" x14ac:dyDescent="0.25">
      <c r="R8781" s="123">
        <v>84431321</v>
      </c>
      <c r="S8781" s="124" t="s">
        <v>9224</v>
      </c>
    </row>
    <row r="8782" spans="18:19" x14ac:dyDescent="0.25">
      <c r="R8782" s="123">
        <v>84431329</v>
      </c>
      <c r="S8782" s="124" t="s">
        <v>3707</v>
      </c>
    </row>
    <row r="8783" spans="18:19" x14ac:dyDescent="0.25">
      <c r="R8783" s="123">
        <v>84431390</v>
      </c>
      <c r="S8783" s="124" t="s">
        <v>3707</v>
      </c>
    </row>
    <row r="8784" spans="18:19" x14ac:dyDescent="0.25">
      <c r="R8784" s="123">
        <v>84431400</v>
      </c>
      <c r="S8784" s="124" t="s">
        <v>9225</v>
      </c>
    </row>
    <row r="8785" spans="18:19" x14ac:dyDescent="0.25">
      <c r="R8785" s="123">
        <v>84431500</v>
      </c>
      <c r="S8785" s="124" t="s">
        <v>9226</v>
      </c>
    </row>
    <row r="8786" spans="18:19" x14ac:dyDescent="0.25">
      <c r="R8786" s="123">
        <v>84431600</v>
      </c>
      <c r="S8786" s="124" t="s">
        <v>9227</v>
      </c>
    </row>
    <row r="8787" spans="18:19" x14ac:dyDescent="0.25">
      <c r="R8787" s="123">
        <v>84431710</v>
      </c>
      <c r="S8787" s="124" t="s">
        <v>9228</v>
      </c>
    </row>
    <row r="8788" spans="18:19" x14ac:dyDescent="0.25">
      <c r="R8788" s="123">
        <v>84431790</v>
      </c>
      <c r="S8788" s="124" t="s">
        <v>3707</v>
      </c>
    </row>
    <row r="8789" spans="18:19" x14ac:dyDescent="0.25">
      <c r="R8789" s="123">
        <v>84431910</v>
      </c>
      <c r="S8789" s="124" t="s">
        <v>9229</v>
      </c>
    </row>
    <row r="8790" spans="18:19" x14ac:dyDescent="0.25">
      <c r="R8790" s="123">
        <v>84431990</v>
      </c>
      <c r="S8790" s="124" t="s">
        <v>3707</v>
      </c>
    </row>
    <row r="8791" spans="18:19" x14ac:dyDescent="0.25">
      <c r="R8791" s="123">
        <v>8443311</v>
      </c>
      <c r="S8791" s="124" t="s">
        <v>9230</v>
      </c>
    </row>
    <row r="8792" spans="18:19" x14ac:dyDescent="0.25">
      <c r="R8792" s="123">
        <v>84433111</v>
      </c>
      <c r="S8792" s="124" t="s">
        <v>9231</v>
      </c>
    </row>
    <row r="8793" spans="18:19" x14ac:dyDescent="0.25">
      <c r="R8793" s="123">
        <v>84433112</v>
      </c>
      <c r="S8793" s="124" t="s">
        <v>9232</v>
      </c>
    </row>
    <row r="8794" spans="18:19" x14ac:dyDescent="0.25">
      <c r="R8794" s="123">
        <v>84433113</v>
      </c>
      <c r="S8794" s="124" t="s">
        <v>9233</v>
      </c>
    </row>
    <row r="8795" spans="18:19" x14ac:dyDescent="0.25">
      <c r="R8795" s="123">
        <v>84433114</v>
      </c>
      <c r="S8795" s="124" t="s">
        <v>9234</v>
      </c>
    </row>
    <row r="8796" spans="18:19" x14ac:dyDescent="0.25">
      <c r="R8796" s="123">
        <v>84433115</v>
      </c>
      <c r="S8796" s="124" t="s">
        <v>9235</v>
      </c>
    </row>
    <row r="8797" spans="18:19" x14ac:dyDescent="0.25">
      <c r="R8797" s="123">
        <v>84433116</v>
      </c>
      <c r="S8797" s="124" t="s">
        <v>9236</v>
      </c>
    </row>
    <row r="8798" spans="18:19" x14ac:dyDescent="0.25">
      <c r="R8798" s="123">
        <v>84433119</v>
      </c>
      <c r="S8798" s="124" t="s">
        <v>4329</v>
      </c>
    </row>
    <row r="8799" spans="18:19" x14ac:dyDescent="0.25">
      <c r="R8799" s="123">
        <v>8443319</v>
      </c>
      <c r="S8799" s="124" t="s">
        <v>4329</v>
      </c>
    </row>
    <row r="8800" spans="18:19" x14ac:dyDescent="0.25">
      <c r="R8800" s="123">
        <v>84433191</v>
      </c>
      <c r="S8800" s="124" t="s">
        <v>9237</v>
      </c>
    </row>
    <row r="8801" spans="18:19" x14ac:dyDescent="0.25">
      <c r="R8801" s="123">
        <v>84433199</v>
      </c>
      <c r="S8801" s="124" t="s">
        <v>4329</v>
      </c>
    </row>
    <row r="8802" spans="18:19" x14ac:dyDescent="0.25">
      <c r="R8802" s="123">
        <v>8443322</v>
      </c>
      <c r="S8802" s="124" t="s">
        <v>9238</v>
      </c>
    </row>
    <row r="8803" spans="18:19" x14ac:dyDescent="0.25">
      <c r="R8803" s="123">
        <v>84433221</v>
      </c>
      <c r="S8803" s="124" t="s">
        <v>9239</v>
      </c>
    </row>
    <row r="8804" spans="18:19" x14ac:dyDescent="0.25">
      <c r="R8804" s="123">
        <v>84433222</v>
      </c>
      <c r="S8804" s="124" t="s">
        <v>9240</v>
      </c>
    </row>
    <row r="8805" spans="18:19" x14ac:dyDescent="0.25">
      <c r="R8805" s="123">
        <v>84433223</v>
      </c>
      <c r="S8805" s="124" t="s">
        <v>9241</v>
      </c>
    </row>
    <row r="8806" spans="18:19" x14ac:dyDescent="0.25">
      <c r="R8806" s="123">
        <v>84433229</v>
      </c>
      <c r="S8806" s="124" t="s">
        <v>4329</v>
      </c>
    </row>
    <row r="8807" spans="18:19" x14ac:dyDescent="0.25">
      <c r="R8807" s="123">
        <v>8443323</v>
      </c>
      <c r="S8807" s="124" t="s">
        <v>9242</v>
      </c>
    </row>
    <row r="8808" spans="18:19" x14ac:dyDescent="0.25">
      <c r="R8808" s="123">
        <v>84433231</v>
      </c>
      <c r="S8808" s="124" t="s">
        <v>9231</v>
      </c>
    </row>
    <row r="8809" spans="18:19" x14ac:dyDescent="0.25">
      <c r="R8809" s="123">
        <v>84433232</v>
      </c>
      <c r="S8809" s="124" t="s">
        <v>9232</v>
      </c>
    </row>
    <row r="8810" spans="18:19" x14ac:dyDescent="0.25">
      <c r="R8810" s="123">
        <v>84433233</v>
      </c>
      <c r="S8810" s="124" t="s">
        <v>9233</v>
      </c>
    </row>
    <row r="8811" spans="18:19" x14ac:dyDescent="0.25">
      <c r="R8811" s="123">
        <v>84433234</v>
      </c>
      <c r="S8811" s="124" t="s">
        <v>9234</v>
      </c>
    </row>
    <row r="8812" spans="18:19" x14ac:dyDescent="0.25">
      <c r="R8812" s="123">
        <v>84433235</v>
      </c>
      <c r="S8812" s="124" t="s">
        <v>9243</v>
      </c>
    </row>
    <row r="8813" spans="18:19" x14ac:dyDescent="0.25">
      <c r="R8813" s="123">
        <v>84433236</v>
      </c>
      <c r="S8813" s="124" t="s">
        <v>9244</v>
      </c>
    </row>
    <row r="8814" spans="18:19" x14ac:dyDescent="0.25">
      <c r="R8814" s="123">
        <v>84433237</v>
      </c>
      <c r="S8814" s="124" t="s">
        <v>9245</v>
      </c>
    </row>
    <row r="8815" spans="18:19" x14ac:dyDescent="0.25">
      <c r="R8815" s="123">
        <v>84433238</v>
      </c>
      <c r="S8815" s="124" t="s">
        <v>9236</v>
      </c>
    </row>
    <row r="8816" spans="18:19" x14ac:dyDescent="0.25">
      <c r="R8816" s="123">
        <v>84433239</v>
      </c>
      <c r="S8816" s="124" t="s">
        <v>4329</v>
      </c>
    </row>
    <row r="8817" spans="18:19" x14ac:dyDescent="0.25">
      <c r="R8817" s="123">
        <v>84433240</v>
      </c>
      <c r="S8817" s="124" t="s">
        <v>9246</v>
      </c>
    </row>
    <row r="8818" spans="18:19" x14ac:dyDescent="0.25">
      <c r="R8818" s="123">
        <v>8443325</v>
      </c>
      <c r="S8818" s="124" t="s">
        <v>9247</v>
      </c>
    </row>
    <row r="8819" spans="18:19" x14ac:dyDescent="0.25">
      <c r="R8819" s="123">
        <v>84433251</v>
      </c>
      <c r="S8819" s="124" t="s">
        <v>9248</v>
      </c>
    </row>
    <row r="8820" spans="18:19" x14ac:dyDescent="0.25">
      <c r="R8820" s="123">
        <v>84433252</v>
      </c>
      <c r="S8820" s="124" t="s">
        <v>9249</v>
      </c>
    </row>
    <row r="8821" spans="18:19" x14ac:dyDescent="0.25">
      <c r="R8821" s="123">
        <v>84433259</v>
      </c>
      <c r="S8821" s="124" t="s">
        <v>3707</v>
      </c>
    </row>
    <row r="8822" spans="18:19" x14ac:dyDescent="0.25">
      <c r="R8822" s="123">
        <v>8443329</v>
      </c>
      <c r="S8822" s="124" t="s">
        <v>4329</v>
      </c>
    </row>
    <row r="8823" spans="18:19" x14ac:dyDescent="0.25">
      <c r="R8823" s="123">
        <v>84433291</v>
      </c>
      <c r="S8823" s="124" t="s">
        <v>9250</v>
      </c>
    </row>
    <row r="8824" spans="18:19" x14ac:dyDescent="0.25">
      <c r="R8824" s="123">
        <v>84433299</v>
      </c>
      <c r="S8824" s="124" t="s">
        <v>4329</v>
      </c>
    </row>
    <row r="8825" spans="18:19" x14ac:dyDescent="0.25">
      <c r="R8825" s="123">
        <v>84433910</v>
      </c>
      <c r="S8825" s="124" t="s">
        <v>9251</v>
      </c>
    </row>
    <row r="8826" spans="18:19" x14ac:dyDescent="0.25">
      <c r="R8826" s="123">
        <v>8443392</v>
      </c>
      <c r="S8826" s="124" t="s">
        <v>9252</v>
      </c>
    </row>
    <row r="8827" spans="18:19" x14ac:dyDescent="0.25">
      <c r="R8827" s="123">
        <v>84433921</v>
      </c>
      <c r="S8827" s="124" t="s">
        <v>9253</v>
      </c>
    </row>
    <row r="8828" spans="18:19" x14ac:dyDescent="0.25">
      <c r="R8828" s="123">
        <v>84433928</v>
      </c>
      <c r="S8828" s="124" t="s">
        <v>9254</v>
      </c>
    </row>
    <row r="8829" spans="18:19" x14ac:dyDescent="0.25">
      <c r="R8829" s="123">
        <v>84433929</v>
      </c>
      <c r="S8829" s="124" t="s">
        <v>4329</v>
      </c>
    </row>
    <row r="8830" spans="18:19" x14ac:dyDescent="0.25">
      <c r="R8830" s="123">
        <v>84433930</v>
      </c>
      <c r="S8830" s="124" t="s">
        <v>9255</v>
      </c>
    </row>
    <row r="8831" spans="18:19" x14ac:dyDescent="0.25">
      <c r="R8831" s="123">
        <v>84433990</v>
      </c>
      <c r="S8831" s="124" t="s">
        <v>3707</v>
      </c>
    </row>
    <row r="8832" spans="18:19" x14ac:dyDescent="0.25">
      <c r="R8832" s="123">
        <v>84439110</v>
      </c>
      <c r="S8832" s="124" t="s">
        <v>9256</v>
      </c>
    </row>
    <row r="8833" spans="18:19" x14ac:dyDescent="0.25">
      <c r="R8833" s="123">
        <v>8443919</v>
      </c>
      <c r="S8833" s="124" t="s">
        <v>3707</v>
      </c>
    </row>
    <row r="8834" spans="18:19" x14ac:dyDescent="0.25">
      <c r="R8834" s="123">
        <v>84439191</v>
      </c>
      <c r="S8834" s="124" t="s">
        <v>9257</v>
      </c>
    </row>
    <row r="8835" spans="18:19" x14ac:dyDescent="0.25">
      <c r="R8835" s="123">
        <v>84439192</v>
      </c>
      <c r="S8835" s="124" t="s">
        <v>9258</v>
      </c>
    </row>
    <row r="8836" spans="18:19" x14ac:dyDescent="0.25">
      <c r="R8836" s="123">
        <v>84439199</v>
      </c>
      <c r="S8836" s="124" t="s">
        <v>3707</v>
      </c>
    </row>
    <row r="8837" spans="18:19" x14ac:dyDescent="0.25">
      <c r="R8837" s="123">
        <v>8443991</v>
      </c>
      <c r="S8837" s="124" t="s">
        <v>9259</v>
      </c>
    </row>
    <row r="8838" spans="18:19" x14ac:dyDescent="0.25">
      <c r="R8838" s="123">
        <v>84439911</v>
      </c>
      <c r="S8838" s="124" t="s">
        <v>9260</v>
      </c>
    </row>
    <row r="8839" spans="18:19" x14ac:dyDescent="0.25">
      <c r="R8839" s="123">
        <v>84439912</v>
      </c>
      <c r="S8839" s="124" t="s">
        <v>9261</v>
      </c>
    </row>
    <row r="8840" spans="18:19" x14ac:dyDescent="0.25">
      <c r="R8840" s="123">
        <v>84439919</v>
      </c>
      <c r="S8840" s="124" t="s">
        <v>3707</v>
      </c>
    </row>
    <row r="8841" spans="18:19" x14ac:dyDescent="0.25">
      <c r="R8841" s="123">
        <v>8443992</v>
      </c>
      <c r="S8841" s="124" t="s">
        <v>9262</v>
      </c>
    </row>
    <row r="8842" spans="18:19" x14ac:dyDescent="0.25">
      <c r="R8842" s="123">
        <v>84439921</v>
      </c>
      <c r="S8842" s="124" t="s">
        <v>9260</v>
      </c>
    </row>
    <row r="8843" spans="18:19" x14ac:dyDescent="0.25">
      <c r="R8843" s="123">
        <v>84439922</v>
      </c>
      <c r="S8843" s="124" t="s">
        <v>9261</v>
      </c>
    </row>
    <row r="8844" spans="18:19" x14ac:dyDescent="0.25">
      <c r="R8844" s="123">
        <v>84439923</v>
      </c>
      <c r="S8844" s="124" t="s">
        <v>9263</v>
      </c>
    </row>
    <row r="8845" spans="18:19" x14ac:dyDescent="0.25">
      <c r="R8845" s="123">
        <v>84439929</v>
      </c>
      <c r="S8845" s="124" t="s">
        <v>3707</v>
      </c>
    </row>
    <row r="8846" spans="18:19" x14ac:dyDescent="0.25">
      <c r="R8846" s="123">
        <v>8443993</v>
      </c>
      <c r="S8846" s="124" t="s">
        <v>9264</v>
      </c>
    </row>
    <row r="8847" spans="18:19" x14ac:dyDescent="0.25">
      <c r="R8847" s="123">
        <v>84439931</v>
      </c>
      <c r="S8847" s="124" t="s">
        <v>9265</v>
      </c>
    </row>
    <row r="8848" spans="18:19" x14ac:dyDescent="0.25">
      <c r="R8848" s="123">
        <v>84439932</v>
      </c>
      <c r="S8848" s="124" t="s">
        <v>9266</v>
      </c>
    </row>
    <row r="8849" spans="18:19" x14ac:dyDescent="0.25">
      <c r="R8849" s="123">
        <v>84439933</v>
      </c>
      <c r="S8849" s="124" t="s">
        <v>9267</v>
      </c>
    </row>
    <row r="8850" spans="18:19" x14ac:dyDescent="0.25">
      <c r="R8850" s="123">
        <v>84439939</v>
      </c>
      <c r="S8850" s="124" t="s">
        <v>3707</v>
      </c>
    </row>
    <row r="8851" spans="18:19" x14ac:dyDescent="0.25">
      <c r="R8851" s="123">
        <v>8443994</v>
      </c>
      <c r="S8851" s="124" t="s">
        <v>9268</v>
      </c>
    </row>
    <row r="8852" spans="18:19" x14ac:dyDescent="0.25">
      <c r="R8852" s="123">
        <v>84439941</v>
      </c>
      <c r="S8852" s="124" t="s">
        <v>9260</v>
      </c>
    </row>
    <row r="8853" spans="18:19" x14ac:dyDescent="0.25">
      <c r="R8853" s="123">
        <v>84439942</v>
      </c>
      <c r="S8853" s="124" t="s">
        <v>9261</v>
      </c>
    </row>
    <row r="8854" spans="18:19" x14ac:dyDescent="0.25">
      <c r="R8854" s="123">
        <v>84439949</v>
      </c>
      <c r="S8854" s="124" t="s">
        <v>3707</v>
      </c>
    </row>
    <row r="8855" spans="18:19" x14ac:dyDescent="0.25">
      <c r="R8855" s="123">
        <v>84439950</v>
      </c>
      <c r="S8855" s="124" t="s">
        <v>9269</v>
      </c>
    </row>
    <row r="8856" spans="18:19" x14ac:dyDescent="0.25">
      <c r="R8856" s="123">
        <v>84439960</v>
      </c>
      <c r="S8856" s="124" t="s">
        <v>9270</v>
      </c>
    </row>
    <row r="8857" spans="18:19" x14ac:dyDescent="0.25">
      <c r="R8857" s="123">
        <v>84439970</v>
      </c>
      <c r="S8857" s="124" t="s">
        <v>9271</v>
      </c>
    </row>
    <row r="8858" spans="18:19" x14ac:dyDescent="0.25">
      <c r="R8858" s="123">
        <v>84439980</v>
      </c>
      <c r="S8858" s="124" t="s">
        <v>9272</v>
      </c>
    </row>
    <row r="8859" spans="18:19" x14ac:dyDescent="0.25">
      <c r="R8859" s="123">
        <v>84439990</v>
      </c>
      <c r="S8859" s="124" t="s">
        <v>3707</v>
      </c>
    </row>
    <row r="8860" spans="18:19" x14ac:dyDescent="0.25">
      <c r="R8860" s="123">
        <v>84440010</v>
      </c>
      <c r="S8860" s="124" t="s">
        <v>9273</v>
      </c>
    </row>
    <row r="8861" spans="18:19" x14ac:dyDescent="0.25">
      <c r="R8861" s="123">
        <v>84440020</v>
      </c>
      <c r="S8861" s="124" t="s">
        <v>9274</v>
      </c>
    </row>
    <row r="8862" spans="18:19" x14ac:dyDescent="0.25">
      <c r="R8862" s="123">
        <v>84440090</v>
      </c>
      <c r="S8862" s="124" t="s">
        <v>4329</v>
      </c>
    </row>
    <row r="8863" spans="18:19" x14ac:dyDescent="0.25">
      <c r="R8863" s="123">
        <v>84451110</v>
      </c>
      <c r="S8863" s="124" t="s">
        <v>9275</v>
      </c>
    </row>
    <row r="8864" spans="18:19" x14ac:dyDescent="0.25">
      <c r="R8864" s="123">
        <v>84451120</v>
      </c>
      <c r="S8864" s="124" t="s">
        <v>9276</v>
      </c>
    </row>
    <row r="8865" spans="18:19" x14ac:dyDescent="0.25">
      <c r="R8865" s="123">
        <v>84451190</v>
      </c>
      <c r="S8865" s="124" t="s">
        <v>4329</v>
      </c>
    </row>
    <row r="8866" spans="18:19" x14ac:dyDescent="0.25">
      <c r="R8866" s="123">
        <v>84451200</v>
      </c>
      <c r="S8866" s="124" t="s">
        <v>9277</v>
      </c>
    </row>
    <row r="8867" spans="18:19" x14ac:dyDescent="0.25">
      <c r="R8867" s="123">
        <v>84451300</v>
      </c>
      <c r="S8867" s="124" t="s">
        <v>9278</v>
      </c>
    </row>
    <row r="8868" spans="18:19" x14ac:dyDescent="0.25">
      <c r="R8868" s="123">
        <v>84451910</v>
      </c>
      <c r="S8868" s="124" t="s">
        <v>9279</v>
      </c>
    </row>
    <row r="8869" spans="18:19" x14ac:dyDescent="0.25">
      <c r="R8869" s="123">
        <v>8445192</v>
      </c>
      <c r="S8869" s="124" t="s">
        <v>9280</v>
      </c>
    </row>
    <row r="8870" spans="18:19" x14ac:dyDescent="0.25">
      <c r="R8870" s="123">
        <v>84451921</v>
      </c>
      <c r="S8870" s="124" t="s">
        <v>9281</v>
      </c>
    </row>
    <row r="8871" spans="18:19" x14ac:dyDescent="0.25">
      <c r="R8871" s="123">
        <v>84451922</v>
      </c>
      <c r="S8871" s="124" t="s">
        <v>9282</v>
      </c>
    </row>
    <row r="8872" spans="18:19" x14ac:dyDescent="0.25">
      <c r="R8872" s="123">
        <v>84451923</v>
      </c>
      <c r="S8872" s="124" t="s">
        <v>9283</v>
      </c>
    </row>
    <row r="8873" spans="18:19" x14ac:dyDescent="0.25">
      <c r="R8873" s="123">
        <v>84451924</v>
      </c>
      <c r="S8873" s="124" t="s">
        <v>9284</v>
      </c>
    </row>
    <row r="8874" spans="18:19" x14ac:dyDescent="0.25">
      <c r="R8874" s="123">
        <v>84451925</v>
      </c>
      <c r="S8874" s="124" t="s">
        <v>9285</v>
      </c>
    </row>
    <row r="8875" spans="18:19" x14ac:dyDescent="0.25">
      <c r="R8875" s="123">
        <v>84451926</v>
      </c>
      <c r="S8875" s="124" t="s">
        <v>9286</v>
      </c>
    </row>
    <row r="8876" spans="18:19" x14ac:dyDescent="0.25">
      <c r="R8876" s="123">
        <v>84451927</v>
      </c>
      <c r="S8876" s="124" t="s">
        <v>9287</v>
      </c>
    </row>
    <row r="8877" spans="18:19" x14ac:dyDescent="0.25">
      <c r="R8877" s="123">
        <v>84451929</v>
      </c>
      <c r="S8877" s="124" t="s">
        <v>4329</v>
      </c>
    </row>
    <row r="8878" spans="18:19" x14ac:dyDescent="0.25">
      <c r="R8878" s="123">
        <v>84452000</v>
      </c>
      <c r="S8878" s="124" t="s">
        <v>9288</v>
      </c>
    </row>
    <row r="8879" spans="18:19" x14ac:dyDescent="0.25">
      <c r="R8879" s="123">
        <v>84453010</v>
      </c>
      <c r="S8879" s="124" t="s">
        <v>9289</v>
      </c>
    </row>
    <row r="8880" spans="18:19" x14ac:dyDescent="0.25">
      <c r="R8880" s="123">
        <v>84453090</v>
      </c>
      <c r="S8880" s="124" t="s">
        <v>4329</v>
      </c>
    </row>
    <row r="8881" spans="18:19" x14ac:dyDescent="0.25">
      <c r="R8881" s="123">
        <v>8445401</v>
      </c>
      <c r="S8881" s="124" t="s">
        <v>9290</v>
      </c>
    </row>
    <row r="8882" spans="18:19" x14ac:dyDescent="0.25">
      <c r="R8882" s="123">
        <v>84454011</v>
      </c>
      <c r="S8882" s="124" t="s">
        <v>9291</v>
      </c>
    </row>
    <row r="8883" spans="18:19" x14ac:dyDescent="0.25">
      <c r="R8883" s="123">
        <v>84454012</v>
      </c>
      <c r="S8883" s="124" t="s">
        <v>9292</v>
      </c>
    </row>
    <row r="8884" spans="18:19" x14ac:dyDescent="0.25">
      <c r="R8884" s="123">
        <v>84454018</v>
      </c>
      <c r="S8884" s="124" t="s">
        <v>9293</v>
      </c>
    </row>
    <row r="8885" spans="18:19" x14ac:dyDescent="0.25">
      <c r="R8885" s="123">
        <v>84454019</v>
      </c>
      <c r="S8885" s="124" t="s">
        <v>4329</v>
      </c>
    </row>
    <row r="8886" spans="18:19" x14ac:dyDescent="0.25">
      <c r="R8886" s="123">
        <v>8445402</v>
      </c>
      <c r="S8886" s="124" t="s">
        <v>9294</v>
      </c>
    </row>
    <row r="8887" spans="18:19" x14ac:dyDescent="0.25">
      <c r="R8887" s="123">
        <v>84454021</v>
      </c>
      <c r="S8887" s="124" t="s">
        <v>9295</v>
      </c>
    </row>
    <row r="8888" spans="18:19" x14ac:dyDescent="0.25">
      <c r="R8888" s="123">
        <v>84454029</v>
      </c>
      <c r="S8888" s="124" t="s">
        <v>4329</v>
      </c>
    </row>
    <row r="8889" spans="18:19" x14ac:dyDescent="0.25">
      <c r="R8889" s="123">
        <v>8445403</v>
      </c>
      <c r="S8889" s="124" t="s">
        <v>9296</v>
      </c>
    </row>
    <row r="8890" spans="18:19" x14ac:dyDescent="0.25">
      <c r="R8890" s="123">
        <v>84454031</v>
      </c>
      <c r="S8890" s="124" t="s">
        <v>9297</v>
      </c>
    </row>
    <row r="8891" spans="18:19" x14ac:dyDescent="0.25">
      <c r="R8891" s="123">
        <v>84454039</v>
      </c>
      <c r="S8891" s="124" t="s">
        <v>4329</v>
      </c>
    </row>
    <row r="8892" spans="18:19" x14ac:dyDescent="0.25">
      <c r="R8892" s="123">
        <v>84454040</v>
      </c>
      <c r="S8892" s="124" t="s">
        <v>9298</v>
      </c>
    </row>
    <row r="8893" spans="18:19" x14ac:dyDescent="0.25">
      <c r="R8893" s="123">
        <v>84454090</v>
      </c>
      <c r="S8893" s="124" t="s">
        <v>4329</v>
      </c>
    </row>
    <row r="8894" spans="18:19" x14ac:dyDescent="0.25">
      <c r="R8894" s="123">
        <v>84459010</v>
      </c>
      <c r="S8894" s="124" t="s">
        <v>9299</v>
      </c>
    </row>
    <row r="8895" spans="18:19" x14ac:dyDescent="0.25">
      <c r="R8895" s="123">
        <v>84459020</v>
      </c>
      <c r="S8895" s="124" t="s">
        <v>9300</v>
      </c>
    </row>
    <row r="8896" spans="18:19" x14ac:dyDescent="0.25">
      <c r="R8896" s="123">
        <v>84459030</v>
      </c>
      <c r="S8896" s="124" t="s">
        <v>9301</v>
      </c>
    </row>
    <row r="8897" spans="18:19" x14ac:dyDescent="0.25">
      <c r="R8897" s="123">
        <v>84459040</v>
      </c>
      <c r="S8897" s="124" t="s">
        <v>9302</v>
      </c>
    </row>
    <row r="8898" spans="18:19" x14ac:dyDescent="0.25">
      <c r="R8898" s="123">
        <v>84459090</v>
      </c>
      <c r="S8898" s="124" t="s">
        <v>4329</v>
      </c>
    </row>
    <row r="8899" spans="18:19" x14ac:dyDescent="0.25">
      <c r="R8899" s="123">
        <v>84461010</v>
      </c>
      <c r="S8899" s="124" t="s">
        <v>9303</v>
      </c>
    </row>
    <row r="8900" spans="18:19" x14ac:dyDescent="0.25">
      <c r="R8900" s="123">
        <v>84461090</v>
      </c>
      <c r="S8900" s="124" t="s">
        <v>3707</v>
      </c>
    </row>
    <row r="8901" spans="18:19" x14ac:dyDescent="0.25">
      <c r="R8901" s="123">
        <v>84462100</v>
      </c>
      <c r="S8901" s="124" t="s">
        <v>9304</v>
      </c>
    </row>
    <row r="8902" spans="18:19" x14ac:dyDescent="0.25">
      <c r="R8902" s="123">
        <v>84462900</v>
      </c>
      <c r="S8902" s="124" t="s">
        <v>3707</v>
      </c>
    </row>
    <row r="8903" spans="18:19" x14ac:dyDescent="0.25">
      <c r="R8903" s="123">
        <v>84463010</v>
      </c>
      <c r="S8903" s="124" t="s">
        <v>9305</v>
      </c>
    </row>
    <row r="8904" spans="18:19" x14ac:dyDescent="0.25">
      <c r="R8904" s="123">
        <v>84463020</v>
      </c>
      <c r="S8904" s="124" t="s">
        <v>9306</v>
      </c>
    </row>
    <row r="8905" spans="18:19" x14ac:dyDescent="0.25">
      <c r="R8905" s="123">
        <v>84463030</v>
      </c>
      <c r="S8905" s="124" t="s">
        <v>9307</v>
      </c>
    </row>
    <row r="8906" spans="18:19" x14ac:dyDescent="0.25">
      <c r="R8906" s="123">
        <v>84463040</v>
      </c>
      <c r="S8906" s="124" t="s">
        <v>9308</v>
      </c>
    </row>
    <row r="8907" spans="18:19" x14ac:dyDescent="0.25">
      <c r="R8907" s="123">
        <v>84463090</v>
      </c>
      <c r="S8907" s="124" t="s">
        <v>3707</v>
      </c>
    </row>
    <row r="8908" spans="18:19" x14ac:dyDescent="0.25">
      <c r="R8908" s="123">
        <v>84471100</v>
      </c>
      <c r="S8908" s="124" t="s">
        <v>9309</v>
      </c>
    </row>
    <row r="8909" spans="18:19" x14ac:dyDescent="0.25">
      <c r="R8909" s="123">
        <v>84471200</v>
      </c>
      <c r="S8909" s="124" t="s">
        <v>9310</v>
      </c>
    </row>
    <row r="8910" spans="18:19" x14ac:dyDescent="0.25">
      <c r="R8910" s="123">
        <v>84472010</v>
      </c>
      <c r="S8910" s="124" t="s">
        <v>9311</v>
      </c>
    </row>
    <row r="8911" spans="18:19" x14ac:dyDescent="0.25">
      <c r="R8911" s="123">
        <v>8447202</v>
      </c>
      <c r="S8911" s="124" t="s">
        <v>9312</v>
      </c>
    </row>
    <row r="8912" spans="18:19" x14ac:dyDescent="0.25">
      <c r="R8912" s="123">
        <v>84472021</v>
      </c>
      <c r="S8912" s="124" t="s">
        <v>9313</v>
      </c>
    </row>
    <row r="8913" spans="18:19" x14ac:dyDescent="0.25">
      <c r="R8913" s="123">
        <v>84472029</v>
      </c>
      <c r="S8913" s="124" t="s">
        <v>3707</v>
      </c>
    </row>
    <row r="8914" spans="18:19" x14ac:dyDescent="0.25">
      <c r="R8914" s="123">
        <v>84472030</v>
      </c>
      <c r="S8914" s="124" t="s">
        <v>9314</v>
      </c>
    </row>
    <row r="8915" spans="18:19" x14ac:dyDescent="0.25">
      <c r="R8915" s="123">
        <v>84479010</v>
      </c>
      <c r="S8915" s="124" t="s">
        <v>9315</v>
      </c>
    </row>
    <row r="8916" spans="18:19" x14ac:dyDescent="0.25">
      <c r="R8916" s="123">
        <v>84479020</v>
      </c>
      <c r="S8916" s="124" t="s">
        <v>9316</v>
      </c>
    </row>
    <row r="8917" spans="18:19" x14ac:dyDescent="0.25">
      <c r="R8917" s="123">
        <v>84479090</v>
      </c>
      <c r="S8917" s="124" t="s">
        <v>4329</v>
      </c>
    </row>
    <row r="8918" spans="18:19" x14ac:dyDescent="0.25">
      <c r="R8918" s="123">
        <v>84481110</v>
      </c>
      <c r="S8918" s="124" t="s">
        <v>9317</v>
      </c>
    </row>
    <row r="8919" spans="18:19" x14ac:dyDescent="0.25">
      <c r="R8919" s="123">
        <v>84481120</v>
      </c>
      <c r="S8919" s="124" t="s">
        <v>9318</v>
      </c>
    </row>
    <row r="8920" spans="18:19" x14ac:dyDescent="0.25">
      <c r="R8920" s="123">
        <v>84481190</v>
      </c>
      <c r="S8920" s="124" t="s">
        <v>3707</v>
      </c>
    </row>
    <row r="8921" spans="18:19" x14ac:dyDescent="0.25">
      <c r="R8921" s="123">
        <v>84481900</v>
      </c>
      <c r="S8921" s="124" t="s">
        <v>3707</v>
      </c>
    </row>
    <row r="8922" spans="18:19" x14ac:dyDescent="0.25">
      <c r="R8922" s="123">
        <v>84482010</v>
      </c>
      <c r="S8922" s="124" t="s">
        <v>9319</v>
      </c>
    </row>
    <row r="8923" spans="18:19" x14ac:dyDescent="0.25">
      <c r="R8923" s="123">
        <v>84482020</v>
      </c>
      <c r="S8923" s="124" t="s">
        <v>9320</v>
      </c>
    </row>
    <row r="8924" spans="18:19" x14ac:dyDescent="0.25">
      <c r="R8924" s="123">
        <v>84482030</v>
      </c>
      <c r="S8924" s="124" t="s">
        <v>9321</v>
      </c>
    </row>
    <row r="8925" spans="18:19" x14ac:dyDescent="0.25">
      <c r="R8925" s="123">
        <v>84482090</v>
      </c>
      <c r="S8925" s="124" t="s">
        <v>4329</v>
      </c>
    </row>
    <row r="8926" spans="18:19" x14ac:dyDescent="0.25">
      <c r="R8926" s="123">
        <v>84483100</v>
      </c>
      <c r="S8926" s="124" t="s">
        <v>9322</v>
      </c>
    </row>
    <row r="8927" spans="18:19" x14ac:dyDescent="0.25">
      <c r="R8927" s="123">
        <v>8448321</v>
      </c>
      <c r="S8927" s="124" t="s">
        <v>9323</v>
      </c>
    </row>
    <row r="8928" spans="18:19" x14ac:dyDescent="0.25">
      <c r="R8928" s="123">
        <v>84483211</v>
      </c>
      <c r="S8928" s="124" t="s">
        <v>9324</v>
      </c>
    </row>
    <row r="8929" spans="18:19" x14ac:dyDescent="0.25">
      <c r="R8929" s="123">
        <v>84483219</v>
      </c>
      <c r="S8929" s="124" t="s">
        <v>4329</v>
      </c>
    </row>
    <row r="8930" spans="18:19" x14ac:dyDescent="0.25">
      <c r="R8930" s="123">
        <v>84483220</v>
      </c>
      <c r="S8930" s="124" t="s">
        <v>9325</v>
      </c>
    </row>
    <row r="8931" spans="18:19" x14ac:dyDescent="0.25">
      <c r="R8931" s="123">
        <v>84483230</v>
      </c>
      <c r="S8931" s="124" t="s">
        <v>9326</v>
      </c>
    </row>
    <row r="8932" spans="18:19" x14ac:dyDescent="0.25">
      <c r="R8932" s="123">
        <v>84483240</v>
      </c>
      <c r="S8932" s="124" t="s">
        <v>9327</v>
      </c>
    </row>
    <row r="8933" spans="18:19" x14ac:dyDescent="0.25">
      <c r="R8933" s="123">
        <v>84483250</v>
      </c>
      <c r="S8933" s="124" t="s">
        <v>9328</v>
      </c>
    </row>
    <row r="8934" spans="18:19" x14ac:dyDescent="0.25">
      <c r="R8934" s="123">
        <v>84483290</v>
      </c>
      <c r="S8934" s="124" t="s">
        <v>3707</v>
      </c>
    </row>
    <row r="8935" spans="18:19" x14ac:dyDescent="0.25">
      <c r="R8935" s="123">
        <v>84483310</v>
      </c>
      <c r="S8935" s="124" t="s">
        <v>9329</v>
      </c>
    </row>
    <row r="8936" spans="18:19" x14ac:dyDescent="0.25">
      <c r="R8936" s="123">
        <v>84483390</v>
      </c>
      <c r="S8936" s="124" t="s">
        <v>3707</v>
      </c>
    </row>
    <row r="8937" spans="18:19" x14ac:dyDescent="0.25">
      <c r="R8937" s="123">
        <v>8448391</v>
      </c>
      <c r="S8937" s="124" t="s">
        <v>9330</v>
      </c>
    </row>
    <row r="8938" spans="18:19" x14ac:dyDescent="0.25">
      <c r="R8938" s="123">
        <v>84483911</v>
      </c>
      <c r="S8938" s="124" t="s">
        <v>9331</v>
      </c>
    </row>
    <row r="8939" spans="18:19" x14ac:dyDescent="0.25">
      <c r="R8939" s="123">
        <v>84483912</v>
      </c>
      <c r="S8939" s="124" t="s">
        <v>9332</v>
      </c>
    </row>
    <row r="8940" spans="18:19" x14ac:dyDescent="0.25">
      <c r="R8940" s="123">
        <v>84483917</v>
      </c>
      <c r="S8940" s="124" t="s">
        <v>9333</v>
      </c>
    </row>
    <row r="8941" spans="18:19" x14ac:dyDescent="0.25">
      <c r="R8941" s="123">
        <v>84483919</v>
      </c>
      <c r="S8941" s="124" t="s">
        <v>4329</v>
      </c>
    </row>
    <row r="8942" spans="18:19" x14ac:dyDescent="0.25">
      <c r="R8942" s="123">
        <v>8448392</v>
      </c>
      <c r="S8942" s="124" t="s">
        <v>9334</v>
      </c>
    </row>
    <row r="8943" spans="18:19" x14ac:dyDescent="0.25">
      <c r="R8943" s="123">
        <v>84483921</v>
      </c>
      <c r="S8943" s="124" t="s">
        <v>9335</v>
      </c>
    </row>
    <row r="8944" spans="18:19" x14ac:dyDescent="0.25">
      <c r="R8944" s="123">
        <v>84483922</v>
      </c>
      <c r="S8944" s="124" t="s">
        <v>9336</v>
      </c>
    </row>
    <row r="8945" spans="18:19" x14ac:dyDescent="0.25">
      <c r="R8945" s="123">
        <v>84483923</v>
      </c>
      <c r="S8945" s="124" t="s">
        <v>9337</v>
      </c>
    </row>
    <row r="8946" spans="18:19" x14ac:dyDescent="0.25">
      <c r="R8946" s="123">
        <v>84483929</v>
      </c>
      <c r="S8946" s="124" t="s">
        <v>4329</v>
      </c>
    </row>
    <row r="8947" spans="18:19" x14ac:dyDescent="0.25">
      <c r="R8947" s="123">
        <v>8448399</v>
      </c>
      <c r="S8947" s="124" t="s">
        <v>3707</v>
      </c>
    </row>
    <row r="8948" spans="18:19" x14ac:dyDescent="0.25">
      <c r="R8948" s="123">
        <v>84483991</v>
      </c>
      <c r="S8948" s="124" t="s">
        <v>9338</v>
      </c>
    </row>
    <row r="8949" spans="18:19" x14ac:dyDescent="0.25">
      <c r="R8949" s="123">
        <v>84483992</v>
      </c>
      <c r="S8949" s="124" t="s">
        <v>9339</v>
      </c>
    </row>
    <row r="8950" spans="18:19" x14ac:dyDescent="0.25">
      <c r="R8950" s="123">
        <v>84483999</v>
      </c>
      <c r="S8950" s="124" t="s">
        <v>4329</v>
      </c>
    </row>
    <row r="8951" spans="18:19" x14ac:dyDescent="0.25">
      <c r="R8951" s="123">
        <v>84484200</v>
      </c>
      <c r="S8951" s="124" t="s">
        <v>9340</v>
      </c>
    </row>
    <row r="8952" spans="18:19" x14ac:dyDescent="0.25">
      <c r="R8952" s="123">
        <v>84484910</v>
      </c>
      <c r="S8952" s="124" t="s">
        <v>9341</v>
      </c>
    </row>
    <row r="8953" spans="18:19" x14ac:dyDescent="0.25">
      <c r="R8953" s="123">
        <v>84484920</v>
      </c>
      <c r="S8953" s="124" t="s">
        <v>9342</v>
      </c>
    </row>
    <row r="8954" spans="18:19" x14ac:dyDescent="0.25">
      <c r="R8954" s="123">
        <v>84484990</v>
      </c>
      <c r="S8954" s="124" t="s">
        <v>4329</v>
      </c>
    </row>
    <row r="8955" spans="18:19" x14ac:dyDescent="0.25">
      <c r="R8955" s="123">
        <v>84485110</v>
      </c>
      <c r="S8955" s="124" t="s">
        <v>9343</v>
      </c>
    </row>
    <row r="8956" spans="18:19" x14ac:dyDescent="0.25">
      <c r="R8956" s="123">
        <v>84485190</v>
      </c>
      <c r="S8956" s="124" t="s">
        <v>3707</v>
      </c>
    </row>
    <row r="8957" spans="18:19" x14ac:dyDescent="0.25">
      <c r="R8957" s="123">
        <v>84485910</v>
      </c>
      <c r="S8957" s="124" t="s">
        <v>9344</v>
      </c>
    </row>
    <row r="8958" spans="18:19" x14ac:dyDescent="0.25">
      <c r="R8958" s="123">
        <v>8448592</v>
      </c>
      <c r="S8958" s="124" t="s">
        <v>9345</v>
      </c>
    </row>
    <row r="8959" spans="18:19" x14ac:dyDescent="0.25">
      <c r="R8959" s="123">
        <v>84485921</v>
      </c>
      <c r="S8959" s="124" t="s">
        <v>9101</v>
      </c>
    </row>
    <row r="8960" spans="18:19" x14ac:dyDescent="0.25">
      <c r="R8960" s="123">
        <v>84485922</v>
      </c>
      <c r="S8960" s="124" t="s">
        <v>9313</v>
      </c>
    </row>
    <row r="8961" spans="18:19" x14ac:dyDescent="0.25">
      <c r="R8961" s="123">
        <v>84485929</v>
      </c>
      <c r="S8961" s="124" t="s">
        <v>4329</v>
      </c>
    </row>
    <row r="8962" spans="18:19" x14ac:dyDescent="0.25">
      <c r="R8962" s="123">
        <v>84485930</v>
      </c>
      <c r="S8962" s="124" t="s">
        <v>9346</v>
      </c>
    </row>
    <row r="8963" spans="18:19" x14ac:dyDescent="0.25">
      <c r="R8963" s="123">
        <v>84485940</v>
      </c>
      <c r="S8963" s="124" t="s">
        <v>9347</v>
      </c>
    </row>
    <row r="8964" spans="18:19" x14ac:dyDescent="0.25">
      <c r="R8964" s="123">
        <v>84485990</v>
      </c>
      <c r="S8964" s="124" t="s">
        <v>4329</v>
      </c>
    </row>
    <row r="8965" spans="18:19" x14ac:dyDescent="0.25">
      <c r="R8965" s="123">
        <v>84490010</v>
      </c>
      <c r="S8965" s="124" t="s">
        <v>9348</v>
      </c>
    </row>
    <row r="8966" spans="18:19" x14ac:dyDescent="0.25">
      <c r="R8966" s="123">
        <v>84490020</v>
      </c>
      <c r="S8966" s="124" t="s">
        <v>9349</v>
      </c>
    </row>
    <row r="8967" spans="18:19" x14ac:dyDescent="0.25">
      <c r="R8967" s="123">
        <v>84490080</v>
      </c>
      <c r="S8967" s="124" t="s">
        <v>3707</v>
      </c>
    </row>
    <row r="8968" spans="18:19" x14ac:dyDescent="0.25">
      <c r="R8968" s="123">
        <v>8449009</v>
      </c>
      <c r="S8968" s="124" t="s">
        <v>8249</v>
      </c>
    </row>
    <row r="8969" spans="18:19" x14ac:dyDescent="0.25">
      <c r="R8969" s="123">
        <v>84490091</v>
      </c>
      <c r="S8969" s="124" t="s">
        <v>9350</v>
      </c>
    </row>
    <row r="8970" spans="18:19" x14ac:dyDescent="0.25">
      <c r="R8970" s="123">
        <v>84490099</v>
      </c>
      <c r="S8970" s="124" t="s">
        <v>4329</v>
      </c>
    </row>
    <row r="8971" spans="18:19" x14ac:dyDescent="0.25">
      <c r="R8971" s="123">
        <v>84501100</v>
      </c>
      <c r="S8971" s="124" t="s">
        <v>9351</v>
      </c>
    </row>
    <row r="8972" spans="18:19" x14ac:dyDescent="0.25">
      <c r="R8972" s="123">
        <v>84501200</v>
      </c>
      <c r="S8972" s="124" t="s">
        <v>9352</v>
      </c>
    </row>
    <row r="8973" spans="18:19" x14ac:dyDescent="0.25">
      <c r="R8973" s="123">
        <v>84501900</v>
      </c>
      <c r="S8973" s="124" t="s">
        <v>4329</v>
      </c>
    </row>
    <row r="8974" spans="18:19" x14ac:dyDescent="0.25">
      <c r="R8974" s="123">
        <v>84502010</v>
      </c>
      <c r="S8974" s="124" t="s">
        <v>9353</v>
      </c>
    </row>
    <row r="8975" spans="18:19" x14ac:dyDescent="0.25">
      <c r="R8975" s="123">
        <v>84502090</v>
      </c>
      <c r="S8975" s="124" t="s">
        <v>4329</v>
      </c>
    </row>
    <row r="8976" spans="18:19" x14ac:dyDescent="0.25">
      <c r="R8976" s="123">
        <v>84509010</v>
      </c>
      <c r="S8976" s="124" t="s">
        <v>9354</v>
      </c>
    </row>
    <row r="8977" spans="18:19" x14ac:dyDescent="0.25">
      <c r="R8977" s="123">
        <v>84509090</v>
      </c>
      <c r="S8977" s="124" t="s">
        <v>4329</v>
      </c>
    </row>
    <row r="8978" spans="18:19" x14ac:dyDescent="0.25">
      <c r="R8978" s="123">
        <v>84511000</v>
      </c>
      <c r="S8978" s="124" t="s">
        <v>9355</v>
      </c>
    </row>
    <row r="8979" spans="18:19" x14ac:dyDescent="0.25">
      <c r="R8979" s="123">
        <v>84512100</v>
      </c>
      <c r="S8979" s="124" t="s">
        <v>9356</v>
      </c>
    </row>
    <row r="8980" spans="18:19" x14ac:dyDescent="0.25">
      <c r="R8980" s="123">
        <v>84512910</v>
      </c>
      <c r="S8980" s="124" t="s">
        <v>9357</v>
      </c>
    </row>
    <row r="8981" spans="18:19" x14ac:dyDescent="0.25">
      <c r="R8981" s="123">
        <v>84512990</v>
      </c>
      <c r="S8981" s="124" t="s">
        <v>4329</v>
      </c>
    </row>
    <row r="8982" spans="18:19" x14ac:dyDescent="0.25">
      <c r="R8982" s="123">
        <v>84513010</v>
      </c>
      <c r="S8982" s="124" t="s">
        <v>9358</v>
      </c>
    </row>
    <row r="8983" spans="18:19" x14ac:dyDescent="0.25">
      <c r="R8983" s="123">
        <v>8451309</v>
      </c>
      <c r="S8983" s="124" t="s">
        <v>4329</v>
      </c>
    </row>
    <row r="8984" spans="18:19" x14ac:dyDescent="0.25">
      <c r="R8984" s="123">
        <v>84513091</v>
      </c>
      <c r="S8984" s="124" t="s">
        <v>9359</v>
      </c>
    </row>
    <row r="8985" spans="18:19" x14ac:dyDescent="0.25">
      <c r="R8985" s="123">
        <v>84513099</v>
      </c>
      <c r="S8985" s="124" t="s">
        <v>4329</v>
      </c>
    </row>
    <row r="8986" spans="18:19" x14ac:dyDescent="0.25">
      <c r="R8986" s="123">
        <v>84514010</v>
      </c>
      <c r="S8986" s="124" t="s">
        <v>9360</v>
      </c>
    </row>
    <row r="8987" spans="18:19" x14ac:dyDescent="0.25">
      <c r="R8987" s="123">
        <v>8451402</v>
      </c>
      <c r="S8987" s="124" t="s">
        <v>9361</v>
      </c>
    </row>
    <row r="8988" spans="18:19" x14ac:dyDescent="0.25">
      <c r="R8988" s="123">
        <v>84514021</v>
      </c>
      <c r="S8988" s="124" t="s">
        <v>9362</v>
      </c>
    </row>
    <row r="8989" spans="18:19" x14ac:dyDescent="0.25">
      <c r="R8989" s="123">
        <v>84514029</v>
      </c>
      <c r="S8989" s="124" t="s">
        <v>4329</v>
      </c>
    </row>
    <row r="8990" spans="18:19" x14ac:dyDescent="0.25">
      <c r="R8990" s="123">
        <v>84514090</v>
      </c>
      <c r="S8990" s="124" t="s">
        <v>4329</v>
      </c>
    </row>
    <row r="8991" spans="18:19" x14ac:dyDescent="0.25">
      <c r="R8991" s="123">
        <v>84515010</v>
      </c>
      <c r="S8991" s="124" t="s">
        <v>9363</v>
      </c>
    </row>
    <row r="8992" spans="18:19" x14ac:dyDescent="0.25">
      <c r="R8992" s="123">
        <v>84515020</v>
      </c>
      <c r="S8992" s="124" t="s">
        <v>9364</v>
      </c>
    </row>
    <row r="8993" spans="18:19" x14ac:dyDescent="0.25">
      <c r="R8993" s="123">
        <v>84515090</v>
      </c>
      <c r="S8993" s="124" t="s">
        <v>4329</v>
      </c>
    </row>
    <row r="8994" spans="18:19" x14ac:dyDescent="0.25">
      <c r="R8994" s="123">
        <v>84518000</v>
      </c>
      <c r="S8994" s="124" t="s">
        <v>9168</v>
      </c>
    </row>
    <row r="8995" spans="18:19" x14ac:dyDescent="0.25">
      <c r="R8995" s="123">
        <v>84519010</v>
      </c>
      <c r="S8995" s="124" t="s">
        <v>9365</v>
      </c>
    </row>
    <row r="8996" spans="18:19" x14ac:dyDescent="0.25">
      <c r="R8996" s="123">
        <v>84519090</v>
      </c>
      <c r="S8996" s="124" t="s">
        <v>4329</v>
      </c>
    </row>
    <row r="8997" spans="18:19" x14ac:dyDescent="0.25">
      <c r="R8997" s="123">
        <v>84521000</v>
      </c>
      <c r="S8997" s="124" t="s">
        <v>9366</v>
      </c>
    </row>
    <row r="8998" spans="18:19" x14ac:dyDescent="0.25">
      <c r="R8998" s="123">
        <v>84522110</v>
      </c>
      <c r="S8998" s="124" t="s">
        <v>9367</v>
      </c>
    </row>
    <row r="8999" spans="18:19" x14ac:dyDescent="0.25">
      <c r="R8999" s="123">
        <v>84522120</v>
      </c>
      <c r="S8999" s="124" t="s">
        <v>9368</v>
      </c>
    </row>
    <row r="9000" spans="18:19" x14ac:dyDescent="0.25">
      <c r="R9000" s="123">
        <v>84522190</v>
      </c>
      <c r="S9000" s="124" t="s">
        <v>4329</v>
      </c>
    </row>
    <row r="9001" spans="18:19" x14ac:dyDescent="0.25">
      <c r="R9001" s="123">
        <v>84522910</v>
      </c>
      <c r="S9001" s="124" t="s">
        <v>9367</v>
      </c>
    </row>
    <row r="9002" spans="18:19" x14ac:dyDescent="0.25">
      <c r="R9002" s="123">
        <v>8452292</v>
      </c>
      <c r="S9002" s="124" t="s">
        <v>9368</v>
      </c>
    </row>
    <row r="9003" spans="18:19" x14ac:dyDescent="0.25">
      <c r="R9003" s="123">
        <v>84522921</v>
      </c>
      <c r="S9003" s="124" t="s">
        <v>9369</v>
      </c>
    </row>
    <row r="9004" spans="18:19" x14ac:dyDescent="0.25">
      <c r="R9004" s="123">
        <v>84522922</v>
      </c>
      <c r="S9004" s="124" t="s">
        <v>9370</v>
      </c>
    </row>
    <row r="9005" spans="18:19" x14ac:dyDescent="0.25">
      <c r="R9005" s="123">
        <v>84522923</v>
      </c>
      <c r="S9005" s="124" t="s">
        <v>9371</v>
      </c>
    </row>
    <row r="9006" spans="18:19" x14ac:dyDescent="0.25">
      <c r="R9006" s="123">
        <v>84522924</v>
      </c>
      <c r="S9006" s="124" t="s">
        <v>9372</v>
      </c>
    </row>
    <row r="9007" spans="18:19" x14ac:dyDescent="0.25">
      <c r="R9007" s="123">
        <v>84522925</v>
      </c>
      <c r="S9007" s="124" t="s">
        <v>9373</v>
      </c>
    </row>
    <row r="9008" spans="18:19" x14ac:dyDescent="0.25">
      <c r="R9008" s="123">
        <v>84522929</v>
      </c>
      <c r="S9008" s="124" t="s">
        <v>4329</v>
      </c>
    </row>
    <row r="9009" spans="18:19" x14ac:dyDescent="0.25">
      <c r="R9009" s="123">
        <v>84522990</v>
      </c>
      <c r="S9009" s="124" t="s">
        <v>4329</v>
      </c>
    </row>
    <row r="9010" spans="18:19" x14ac:dyDescent="0.25">
      <c r="R9010" s="123">
        <v>84523000</v>
      </c>
      <c r="S9010" s="124" t="s">
        <v>9374</v>
      </c>
    </row>
    <row r="9011" spans="18:19" x14ac:dyDescent="0.25">
      <c r="R9011" s="123">
        <v>84529020</v>
      </c>
      <c r="S9011" s="124" t="s">
        <v>9375</v>
      </c>
    </row>
    <row r="9012" spans="18:19" x14ac:dyDescent="0.25">
      <c r="R9012" s="123">
        <v>8452908</v>
      </c>
      <c r="S9012" s="124" t="s">
        <v>9376</v>
      </c>
    </row>
    <row r="9013" spans="18:19" x14ac:dyDescent="0.25">
      <c r="R9013" s="123">
        <v>84529081</v>
      </c>
      <c r="S9013" s="124" t="s">
        <v>9377</v>
      </c>
    </row>
    <row r="9014" spans="18:19" x14ac:dyDescent="0.25">
      <c r="R9014" s="123">
        <v>84529089</v>
      </c>
      <c r="S9014" s="124" t="s">
        <v>4329</v>
      </c>
    </row>
    <row r="9015" spans="18:19" x14ac:dyDescent="0.25">
      <c r="R9015" s="123">
        <v>8452909</v>
      </c>
      <c r="S9015" s="124" t="s">
        <v>4329</v>
      </c>
    </row>
    <row r="9016" spans="18:19" x14ac:dyDescent="0.25">
      <c r="R9016" s="123">
        <v>84529091</v>
      </c>
      <c r="S9016" s="124" t="s">
        <v>9378</v>
      </c>
    </row>
    <row r="9017" spans="18:19" x14ac:dyDescent="0.25">
      <c r="R9017" s="123">
        <v>84529092</v>
      </c>
      <c r="S9017" s="124" t="s">
        <v>9379</v>
      </c>
    </row>
    <row r="9018" spans="18:19" x14ac:dyDescent="0.25">
      <c r="R9018" s="123">
        <v>84529093</v>
      </c>
      <c r="S9018" s="124" t="s">
        <v>9380</v>
      </c>
    </row>
    <row r="9019" spans="18:19" x14ac:dyDescent="0.25">
      <c r="R9019" s="123">
        <v>84529094</v>
      </c>
      <c r="S9019" s="124" t="s">
        <v>9381</v>
      </c>
    </row>
    <row r="9020" spans="18:19" x14ac:dyDescent="0.25">
      <c r="R9020" s="123">
        <v>84529099</v>
      </c>
      <c r="S9020" s="124" t="s">
        <v>4329</v>
      </c>
    </row>
    <row r="9021" spans="18:19" x14ac:dyDescent="0.25">
      <c r="R9021" s="123">
        <v>84531010</v>
      </c>
      <c r="S9021" s="124" t="s">
        <v>9382</v>
      </c>
    </row>
    <row r="9022" spans="18:19" x14ac:dyDescent="0.25">
      <c r="R9022" s="123">
        <v>84531090</v>
      </c>
      <c r="S9022" s="124" t="s">
        <v>3707</v>
      </c>
    </row>
    <row r="9023" spans="18:19" x14ac:dyDescent="0.25">
      <c r="R9023" s="123">
        <v>84532000</v>
      </c>
      <c r="S9023" s="124" t="s">
        <v>9383</v>
      </c>
    </row>
    <row r="9024" spans="18:19" x14ac:dyDescent="0.25">
      <c r="R9024" s="123">
        <v>84538000</v>
      </c>
      <c r="S9024" s="124" t="s">
        <v>9168</v>
      </c>
    </row>
    <row r="9025" spans="18:19" x14ac:dyDescent="0.25">
      <c r="R9025" s="123">
        <v>84539000</v>
      </c>
      <c r="S9025" s="124" t="s">
        <v>8249</v>
      </c>
    </row>
    <row r="9026" spans="18:19" x14ac:dyDescent="0.25">
      <c r="R9026" s="123">
        <v>84541000</v>
      </c>
      <c r="S9026" s="124" t="s">
        <v>9384</v>
      </c>
    </row>
    <row r="9027" spans="18:19" x14ac:dyDescent="0.25">
      <c r="R9027" s="123">
        <v>84542010</v>
      </c>
      <c r="S9027" s="124" t="s">
        <v>9385</v>
      </c>
    </row>
    <row r="9028" spans="18:19" x14ac:dyDescent="0.25">
      <c r="R9028" s="123">
        <v>84542090</v>
      </c>
      <c r="S9028" s="124" t="s">
        <v>4329</v>
      </c>
    </row>
    <row r="9029" spans="18:19" x14ac:dyDescent="0.25">
      <c r="R9029" s="123">
        <v>84543010</v>
      </c>
      <c r="S9029" s="124" t="s">
        <v>9386</v>
      </c>
    </row>
    <row r="9030" spans="18:19" x14ac:dyDescent="0.25">
      <c r="R9030" s="123">
        <v>84543020</v>
      </c>
      <c r="S9030" s="124" t="s">
        <v>9387</v>
      </c>
    </row>
    <row r="9031" spans="18:19" x14ac:dyDescent="0.25">
      <c r="R9031" s="123">
        <v>84543090</v>
      </c>
      <c r="S9031" s="124" t="s">
        <v>4329</v>
      </c>
    </row>
    <row r="9032" spans="18:19" x14ac:dyDescent="0.25">
      <c r="R9032" s="123">
        <v>84549010</v>
      </c>
      <c r="S9032" s="124" t="s">
        <v>9388</v>
      </c>
    </row>
    <row r="9033" spans="18:19" x14ac:dyDescent="0.25">
      <c r="R9033" s="123">
        <v>84549090</v>
      </c>
      <c r="S9033" s="124" t="s">
        <v>4329</v>
      </c>
    </row>
    <row r="9034" spans="18:19" x14ac:dyDescent="0.25">
      <c r="R9034" s="123">
        <v>84551000</v>
      </c>
      <c r="S9034" s="124" t="s">
        <v>9389</v>
      </c>
    </row>
    <row r="9035" spans="18:19" x14ac:dyDescent="0.25">
      <c r="R9035" s="123">
        <v>84552110</v>
      </c>
      <c r="S9035" s="124" t="s">
        <v>9390</v>
      </c>
    </row>
    <row r="9036" spans="18:19" x14ac:dyDescent="0.25">
      <c r="R9036" s="123">
        <v>84552190</v>
      </c>
      <c r="S9036" s="124" t="s">
        <v>3707</v>
      </c>
    </row>
    <row r="9037" spans="18:19" x14ac:dyDescent="0.25">
      <c r="R9037" s="123">
        <v>84552210</v>
      </c>
      <c r="S9037" s="124" t="s">
        <v>9390</v>
      </c>
    </row>
    <row r="9038" spans="18:19" x14ac:dyDescent="0.25">
      <c r="R9038" s="123">
        <v>84552290</v>
      </c>
      <c r="S9038" s="124" t="s">
        <v>3707</v>
      </c>
    </row>
    <row r="9039" spans="18:19" x14ac:dyDescent="0.25">
      <c r="R9039" s="123">
        <v>84553010</v>
      </c>
      <c r="S9039" s="124" t="s">
        <v>9391</v>
      </c>
    </row>
    <row r="9040" spans="18:19" x14ac:dyDescent="0.25">
      <c r="R9040" s="123">
        <v>84553020</v>
      </c>
      <c r="S9040" s="124" t="s">
        <v>9392</v>
      </c>
    </row>
    <row r="9041" spans="18:19" x14ac:dyDescent="0.25">
      <c r="R9041" s="123">
        <v>84553090</v>
      </c>
      <c r="S9041" s="124" t="s">
        <v>3707</v>
      </c>
    </row>
    <row r="9042" spans="18:19" x14ac:dyDescent="0.25">
      <c r="R9042" s="123">
        <v>84559000</v>
      </c>
      <c r="S9042" s="124" t="s">
        <v>8650</v>
      </c>
    </row>
    <row r="9043" spans="18:19" x14ac:dyDescent="0.25">
      <c r="R9043" s="123">
        <v>8456111</v>
      </c>
      <c r="S9043" s="124" t="s">
        <v>9393</v>
      </c>
    </row>
    <row r="9044" spans="18:19" x14ac:dyDescent="0.25">
      <c r="R9044" s="123">
        <v>84561111</v>
      </c>
      <c r="S9044" s="124" t="s">
        <v>9394</v>
      </c>
    </row>
    <row r="9045" spans="18:19" x14ac:dyDescent="0.25">
      <c r="R9045" s="123">
        <v>84561119</v>
      </c>
      <c r="S9045" s="124" t="s">
        <v>4329</v>
      </c>
    </row>
    <row r="9046" spans="18:19" x14ac:dyDescent="0.25">
      <c r="R9046" s="123">
        <v>84561190</v>
      </c>
      <c r="S9046" s="124" t="s">
        <v>4329</v>
      </c>
    </row>
    <row r="9047" spans="18:19" x14ac:dyDescent="0.25">
      <c r="R9047" s="123">
        <v>8456121</v>
      </c>
      <c r="S9047" s="124" t="s">
        <v>9393</v>
      </c>
    </row>
    <row r="9048" spans="18:19" x14ac:dyDescent="0.25">
      <c r="R9048" s="123">
        <v>84561211</v>
      </c>
      <c r="S9048" s="124" t="s">
        <v>9394</v>
      </c>
    </row>
    <row r="9049" spans="18:19" x14ac:dyDescent="0.25">
      <c r="R9049" s="123">
        <v>84561219</v>
      </c>
      <c r="S9049" s="124" t="s">
        <v>4329</v>
      </c>
    </row>
    <row r="9050" spans="18:19" x14ac:dyDescent="0.25">
      <c r="R9050" s="123">
        <v>84561290</v>
      </c>
      <c r="S9050" s="124" t="s">
        <v>4329</v>
      </c>
    </row>
    <row r="9051" spans="18:19" x14ac:dyDescent="0.25">
      <c r="R9051" s="123">
        <v>84562010</v>
      </c>
      <c r="S9051" s="124" t="s">
        <v>9393</v>
      </c>
    </row>
    <row r="9052" spans="18:19" x14ac:dyDescent="0.25">
      <c r="R9052" s="123">
        <v>84562090</v>
      </c>
      <c r="S9052" s="124" t="s">
        <v>4329</v>
      </c>
    </row>
    <row r="9053" spans="18:19" x14ac:dyDescent="0.25">
      <c r="R9053" s="123">
        <v>8456301</v>
      </c>
      <c r="S9053" s="124" t="s">
        <v>9393</v>
      </c>
    </row>
    <row r="9054" spans="18:19" x14ac:dyDescent="0.25">
      <c r="R9054" s="123">
        <v>84563011</v>
      </c>
      <c r="S9054" s="124" t="s">
        <v>9395</v>
      </c>
    </row>
    <row r="9055" spans="18:19" x14ac:dyDescent="0.25">
      <c r="R9055" s="123">
        <v>84563019</v>
      </c>
      <c r="S9055" s="124" t="s">
        <v>4329</v>
      </c>
    </row>
    <row r="9056" spans="18:19" x14ac:dyDescent="0.25">
      <c r="R9056" s="123">
        <v>84563090</v>
      </c>
      <c r="S9056" s="124" t="s">
        <v>4329</v>
      </c>
    </row>
    <row r="9057" spans="18:19" x14ac:dyDescent="0.25">
      <c r="R9057" s="123">
        <v>84564000</v>
      </c>
      <c r="S9057" s="124" t="s">
        <v>9396</v>
      </c>
    </row>
    <row r="9058" spans="18:19" x14ac:dyDescent="0.25">
      <c r="R9058" s="123">
        <v>84565000</v>
      </c>
      <c r="S9058" s="124" t="s">
        <v>9397</v>
      </c>
    </row>
    <row r="9059" spans="18:19" x14ac:dyDescent="0.25">
      <c r="R9059" s="123">
        <v>84569000</v>
      </c>
      <c r="S9059" s="124" t="s">
        <v>4329</v>
      </c>
    </row>
    <row r="9060" spans="18:19" x14ac:dyDescent="0.25">
      <c r="R9060" s="123">
        <v>84571000</v>
      </c>
      <c r="S9060" s="124" t="s">
        <v>9398</v>
      </c>
    </row>
    <row r="9061" spans="18:19" x14ac:dyDescent="0.25">
      <c r="R9061" s="123">
        <v>84572010</v>
      </c>
      <c r="S9061" s="124" t="s">
        <v>9393</v>
      </c>
    </row>
    <row r="9062" spans="18:19" x14ac:dyDescent="0.25">
      <c r="R9062" s="123">
        <v>84572090</v>
      </c>
      <c r="S9062" s="124" t="s">
        <v>4329</v>
      </c>
    </row>
    <row r="9063" spans="18:19" x14ac:dyDescent="0.25">
      <c r="R9063" s="123">
        <v>84573010</v>
      </c>
      <c r="S9063" s="124" t="s">
        <v>9393</v>
      </c>
    </row>
    <row r="9064" spans="18:19" x14ac:dyDescent="0.25">
      <c r="R9064" s="123">
        <v>84573090</v>
      </c>
      <c r="S9064" s="124" t="s">
        <v>4329</v>
      </c>
    </row>
    <row r="9065" spans="18:19" x14ac:dyDescent="0.25">
      <c r="R9065" s="123">
        <v>84581110</v>
      </c>
      <c r="S9065" s="124" t="s">
        <v>9399</v>
      </c>
    </row>
    <row r="9066" spans="18:19" x14ac:dyDescent="0.25">
      <c r="R9066" s="123">
        <v>8458119</v>
      </c>
      <c r="S9066" s="124" t="s">
        <v>3707</v>
      </c>
    </row>
    <row r="9067" spans="18:19" x14ac:dyDescent="0.25">
      <c r="R9067" s="123">
        <v>84581191</v>
      </c>
      <c r="S9067" s="124" t="s">
        <v>9400</v>
      </c>
    </row>
    <row r="9068" spans="18:19" x14ac:dyDescent="0.25">
      <c r="R9068" s="123">
        <v>84581199</v>
      </c>
      <c r="S9068" s="124" t="s">
        <v>3707</v>
      </c>
    </row>
    <row r="9069" spans="18:19" x14ac:dyDescent="0.25">
      <c r="R9069" s="123">
        <v>84581910</v>
      </c>
      <c r="S9069" s="124" t="s">
        <v>9399</v>
      </c>
    </row>
    <row r="9070" spans="18:19" x14ac:dyDescent="0.25">
      <c r="R9070" s="123">
        <v>84581990</v>
      </c>
      <c r="S9070" s="124" t="s">
        <v>3707</v>
      </c>
    </row>
    <row r="9071" spans="18:19" x14ac:dyDescent="0.25">
      <c r="R9071" s="123">
        <v>84589100</v>
      </c>
      <c r="S9071" s="124" t="s">
        <v>9393</v>
      </c>
    </row>
    <row r="9072" spans="18:19" x14ac:dyDescent="0.25">
      <c r="R9072" s="123">
        <v>84589900</v>
      </c>
      <c r="S9072" s="124" t="s">
        <v>3707</v>
      </c>
    </row>
    <row r="9073" spans="18:19" x14ac:dyDescent="0.25">
      <c r="R9073" s="123">
        <v>84591000</v>
      </c>
      <c r="S9073" s="124" t="s">
        <v>9401</v>
      </c>
    </row>
    <row r="9074" spans="18:19" x14ac:dyDescent="0.25">
      <c r="R9074" s="123">
        <v>84592110</v>
      </c>
      <c r="S9074" s="124" t="s">
        <v>9402</v>
      </c>
    </row>
    <row r="9075" spans="18:19" x14ac:dyDescent="0.25">
      <c r="R9075" s="123">
        <v>8459219</v>
      </c>
      <c r="S9075" s="124" t="s">
        <v>4329</v>
      </c>
    </row>
    <row r="9076" spans="18:19" x14ac:dyDescent="0.25">
      <c r="R9076" s="123">
        <v>84592191</v>
      </c>
      <c r="S9076" s="124" t="s">
        <v>9403</v>
      </c>
    </row>
    <row r="9077" spans="18:19" x14ac:dyDescent="0.25">
      <c r="R9077" s="123">
        <v>84592199</v>
      </c>
      <c r="S9077" s="124" t="s">
        <v>4329</v>
      </c>
    </row>
    <row r="9078" spans="18:19" x14ac:dyDescent="0.25">
      <c r="R9078" s="123">
        <v>84592900</v>
      </c>
      <c r="S9078" s="124" t="s">
        <v>4329</v>
      </c>
    </row>
    <row r="9079" spans="18:19" x14ac:dyDescent="0.25">
      <c r="R9079" s="123">
        <v>84593100</v>
      </c>
      <c r="S9079" s="124" t="s">
        <v>9393</v>
      </c>
    </row>
    <row r="9080" spans="18:19" x14ac:dyDescent="0.25">
      <c r="R9080" s="123">
        <v>84593900</v>
      </c>
      <c r="S9080" s="124" t="s">
        <v>4329</v>
      </c>
    </row>
    <row r="9081" spans="18:19" x14ac:dyDescent="0.25">
      <c r="R9081" s="123">
        <v>84594100</v>
      </c>
      <c r="S9081" s="124" t="s">
        <v>9393</v>
      </c>
    </row>
    <row r="9082" spans="18:19" x14ac:dyDescent="0.25">
      <c r="R9082" s="123">
        <v>84594900</v>
      </c>
      <c r="S9082" s="124" t="s">
        <v>4329</v>
      </c>
    </row>
    <row r="9083" spans="18:19" x14ac:dyDescent="0.25">
      <c r="R9083" s="123">
        <v>84595100</v>
      </c>
      <c r="S9083" s="124" t="s">
        <v>9393</v>
      </c>
    </row>
    <row r="9084" spans="18:19" x14ac:dyDescent="0.25">
      <c r="R9084" s="123">
        <v>84595900</v>
      </c>
      <c r="S9084" s="124" t="s">
        <v>4329</v>
      </c>
    </row>
    <row r="9085" spans="18:19" x14ac:dyDescent="0.25">
      <c r="R9085" s="123">
        <v>84596100</v>
      </c>
      <c r="S9085" s="124" t="s">
        <v>9393</v>
      </c>
    </row>
    <row r="9086" spans="18:19" x14ac:dyDescent="0.25">
      <c r="R9086" s="123">
        <v>84596900</v>
      </c>
      <c r="S9086" s="124" t="s">
        <v>4329</v>
      </c>
    </row>
    <row r="9087" spans="18:19" x14ac:dyDescent="0.25">
      <c r="R9087" s="123">
        <v>84597000</v>
      </c>
      <c r="S9087" s="124" t="s">
        <v>9404</v>
      </c>
    </row>
    <row r="9088" spans="18:19" x14ac:dyDescent="0.25">
      <c r="R9088" s="123">
        <v>84601200</v>
      </c>
      <c r="S9088" s="124" t="s">
        <v>9393</v>
      </c>
    </row>
    <row r="9089" spans="18:19" x14ac:dyDescent="0.25">
      <c r="R9089" s="123">
        <v>84601900</v>
      </c>
      <c r="S9089" s="124" t="s">
        <v>4329</v>
      </c>
    </row>
    <row r="9090" spans="18:19" x14ac:dyDescent="0.25">
      <c r="R9090" s="123">
        <v>84602200</v>
      </c>
      <c r="S9090" s="124" t="s">
        <v>9405</v>
      </c>
    </row>
    <row r="9091" spans="18:19" x14ac:dyDescent="0.25">
      <c r="R9091" s="123">
        <v>84602300</v>
      </c>
      <c r="S9091" s="124" t="s">
        <v>9406</v>
      </c>
    </row>
    <row r="9092" spans="18:19" x14ac:dyDescent="0.25">
      <c r="R9092" s="123">
        <v>84602400</v>
      </c>
      <c r="S9092" s="124" t="s">
        <v>9407</v>
      </c>
    </row>
    <row r="9093" spans="18:19" x14ac:dyDescent="0.25">
      <c r="R9093" s="123">
        <v>84602900</v>
      </c>
      <c r="S9093" s="124" t="s">
        <v>4329</v>
      </c>
    </row>
    <row r="9094" spans="18:19" x14ac:dyDescent="0.25">
      <c r="R9094" s="123">
        <v>84603100</v>
      </c>
      <c r="S9094" s="124" t="s">
        <v>9393</v>
      </c>
    </row>
    <row r="9095" spans="18:19" x14ac:dyDescent="0.25">
      <c r="R9095" s="123">
        <v>84603900</v>
      </c>
      <c r="S9095" s="124" t="s">
        <v>4329</v>
      </c>
    </row>
    <row r="9096" spans="18:19" x14ac:dyDescent="0.25">
      <c r="R9096" s="123">
        <v>8460401</v>
      </c>
      <c r="S9096" s="124" t="s">
        <v>9393</v>
      </c>
    </row>
    <row r="9097" spans="18:19" x14ac:dyDescent="0.25">
      <c r="R9097" s="123">
        <v>84604011</v>
      </c>
      <c r="S9097" s="124" t="s">
        <v>9408</v>
      </c>
    </row>
    <row r="9098" spans="18:19" x14ac:dyDescent="0.25">
      <c r="R9098" s="123">
        <v>84604019</v>
      </c>
      <c r="S9098" s="124" t="s">
        <v>4329</v>
      </c>
    </row>
    <row r="9099" spans="18:19" x14ac:dyDescent="0.25">
      <c r="R9099" s="123">
        <v>8460409</v>
      </c>
      <c r="S9099" s="124" t="s">
        <v>4329</v>
      </c>
    </row>
    <row r="9100" spans="18:19" x14ac:dyDescent="0.25">
      <c r="R9100" s="123">
        <v>84604091</v>
      </c>
      <c r="S9100" s="124" t="s">
        <v>9408</v>
      </c>
    </row>
    <row r="9101" spans="18:19" x14ac:dyDescent="0.25">
      <c r="R9101" s="123">
        <v>84604099</v>
      </c>
      <c r="S9101" s="124" t="s">
        <v>4329</v>
      </c>
    </row>
    <row r="9102" spans="18:19" x14ac:dyDescent="0.25">
      <c r="R9102" s="123">
        <v>8460901</v>
      </c>
      <c r="S9102" s="124" t="s">
        <v>9393</v>
      </c>
    </row>
    <row r="9103" spans="18:19" x14ac:dyDescent="0.25">
      <c r="R9103" s="123">
        <v>84609011</v>
      </c>
      <c r="S9103" s="124" t="s">
        <v>9409</v>
      </c>
    </row>
    <row r="9104" spans="18:19" x14ac:dyDescent="0.25">
      <c r="R9104" s="123">
        <v>84609012</v>
      </c>
      <c r="S9104" s="124" t="s">
        <v>9410</v>
      </c>
    </row>
    <row r="9105" spans="18:19" x14ac:dyDescent="0.25">
      <c r="R9105" s="123">
        <v>84609019</v>
      </c>
      <c r="S9105" s="124" t="s">
        <v>4329</v>
      </c>
    </row>
    <row r="9106" spans="18:19" x14ac:dyDescent="0.25">
      <c r="R9106" s="123">
        <v>84609090</v>
      </c>
      <c r="S9106" s="124" t="s">
        <v>4329</v>
      </c>
    </row>
    <row r="9107" spans="18:19" x14ac:dyDescent="0.25">
      <c r="R9107" s="123">
        <v>84612010</v>
      </c>
      <c r="S9107" s="124" t="s">
        <v>9411</v>
      </c>
    </row>
    <row r="9108" spans="18:19" x14ac:dyDescent="0.25">
      <c r="R9108" s="123">
        <v>84612090</v>
      </c>
      <c r="S9108" s="124" t="s">
        <v>4329</v>
      </c>
    </row>
    <row r="9109" spans="18:19" x14ac:dyDescent="0.25">
      <c r="R9109" s="123">
        <v>84613010</v>
      </c>
      <c r="S9109" s="124" t="s">
        <v>9393</v>
      </c>
    </row>
    <row r="9110" spans="18:19" x14ac:dyDescent="0.25">
      <c r="R9110" s="123">
        <v>84613090</v>
      </c>
      <c r="S9110" s="124" t="s">
        <v>4329</v>
      </c>
    </row>
    <row r="9111" spans="18:19" x14ac:dyDescent="0.25">
      <c r="R9111" s="123">
        <v>84614010</v>
      </c>
      <c r="S9111" s="124" t="s">
        <v>9393</v>
      </c>
    </row>
    <row r="9112" spans="18:19" x14ac:dyDescent="0.25">
      <c r="R9112" s="123">
        <v>8461409</v>
      </c>
      <c r="S9112" s="124" t="s">
        <v>4329</v>
      </c>
    </row>
    <row r="9113" spans="18:19" x14ac:dyDescent="0.25">
      <c r="R9113" s="123">
        <v>84614091</v>
      </c>
      <c r="S9113" s="124" t="s">
        <v>9412</v>
      </c>
    </row>
    <row r="9114" spans="18:19" x14ac:dyDescent="0.25">
      <c r="R9114" s="123">
        <v>84614099</v>
      </c>
      <c r="S9114" s="124" t="s">
        <v>4329</v>
      </c>
    </row>
    <row r="9115" spans="18:19" x14ac:dyDescent="0.25">
      <c r="R9115" s="123">
        <v>84615010</v>
      </c>
      <c r="S9115" s="124" t="s">
        <v>9413</v>
      </c>
    </row>
    <row r="9116" spans="18:19" x14ac:dyDescent="0.25">
      <c r="R9116" s="123">
        <v>84615020</v>
      </c>
      <c r="S9116" s="124" t="s">
        <v>9414</v>
      </c>
    </row>
    <row r="9117" spans="18:19" x14ac:dyDescent="0.25">
      <c r="R9117" s="123">
        <v>84615090</v>
      </c>
      <c r="S9117" s="124" t="s">
        <v>4329</v>
      </c>
    </row>
    <row r="9118" spans="18:19" x14ac:dyDescent="0.25">
      <c r="R9118" s="123">
        <v>84619010</v>
      </c>
      <c r="S9118" s="124" t="s">
        <v>9393</v>
      </c>
    </row>
    <row r="9119" spans="18:19" x14ac:dyDescent="0.25">
      <c r="R9119" s="123">
        <v>84619090</v>
      </c>
      <c r="S9119" s="124" t="s">
        <v>4329</v>
      </c>
    </row>
    <row r="9120" spans="18:19" x14ac:dyDescent="0.25">
      <c r="R9120" s="123">
        <v>8462101</v>
      </c>
      <c r="S9120" s="124" t="s">
        <v>9393</v>
      </c>
    </row>
    <row r="9121" spans="18:19" x14ac:dyDescent="0.25">
      <c r="R9121" s="123">
        <v>84621011</v>
      </c>
      <c r="S9121" s="124" t="s">
        <v>9415</v>
      </c>
    </row>
    <row r="9122" spans="18:19" x14ac:dyDescent="0.25">
      <c r="R9122" s="123">
        <v>84621019</v>
      </c>
      <c r="S9122" s="124" t="s">
        <v>4329</v>
      </c>
    </row>
    <row r="9123" spans="18:19" x14ac:dyDescent="0.25">
      <c r="R9123" s="123">
        <v>84621090</v>
      </c>
      <c r="S9123" s="124" t="s">
        <v>4329</v>
      </c>
    </row>
    <row r="9124" spans="18:19" x14ac:dyDescent="0.25">
      <c r="R9124" s="123">
        <v>84622100</v>
      </c>
      <c r="S9124" s="124" t="s">
        <v>9393</v>
      </c>
    </row>
    <row r="9125" spans="18:19" x14ac:dyDescent="0.25">
      <c r="R9125" s="123">
        <v>84622900</v>
      </c>
      <c r="S9125" s="124" t="s">
        <v>4329</v>
      </c>
    </row>
    <row r="9126" spans="18:19" x14ac:dyDescent="0.25">
      <c r="R9126" s="123">
        <v>84623100</v>
      </c>
      <c r="S9126" s="124" t="s">
        <v>9393</v>
      </c>
    </row>
    <row r="9127" spans="18:19" x14ac:dyDescent="0.25">
      <c r="R9127" s="123">
        <v>84623910</v>
      </c>
      <c r="S9127" s="124" t="s">
        <v>9416</v>
      </c>
    </row>
    <row r="9128" spans="18:19" x14ac:dyDescent="0.25">
      <c r="R9128" s="123">
        <v>84623990</v>
      </c>
      <c r="S9128" s="124" t="s">
        <v>4329</v>
      </c>
    </row>
    <row r="9129" spans="18:19" x14ac:dyDescent="0.25">
      <c r="R9129" s="123">
        <v>84624100</v>
      </c>
      <c r="S9129" s="124" t="s">
        <v>9393</v>
      </c>
    </row>
    <row r="9130" spans="18:19" x14ac:dyDescent="0.25">
      <c r="R9130" s="123">
        <v>84624900</v>
      </c>
      <c r="S9130" s="124" t="s">
        <v>4329</v>
      </c>
    </row>
    <row r="9131" spans="18:19" x14ac:dyDescent="0.25">
      <c r="R9131" s="123">
        <v>8462911</v>
      </c>
      <c r="S9131" s="124" t="s">
        <v>9417</v>
      </c>
    </row>
    <row r="9132" spans="18:19" x14ac:dyDescent="0.25">
      <c r="R9132" s="123">
        <v>84629111</v>
      </c>
      <c r="S9132" s="124" t="s">
        <v>9418</v>
      </c>
    </row>
    <row r="9133" spans="18:19" x14ac:dyDescent="0.25">
      <c r="R9133" s="123">
        <v>84629119</v>
      </c>
      <c r="S9133" s="124" t="s">
        <v>4329</v>
      </c>
    </row>
    <row r="9134" spans="18:19" x14ac:dyDescent="0.25">
      <c r="R9134" s="123">
        <v>8462919</v>
      </c>
      <c r="S9134" s="124" t="s">
        <v>4329</v>
      </c>
    </row>
    <row r="9135" spans="18:19" x14ac:dyDescent="0.25">
      <c r="R9135" s="123">
        <v>84629191</v>
      </c>
      <c r="S9135" s="124" t="s">
        <v>9418</v>
      </c>
    </row>
    <row r="9136" spans="18:19" x14ac:dyDescent="0.25">
      <c r="R9136" s="123">
        <v>84629199</v>
      </c>
      <c r="S9136" s="124" t="s">
        <v>3707</v>
      </c>
    </row>
    <row r="9137" spans="18:19" x14ac:dyDescent="0.25">
      <c r="R9137" s="123">
        <v>84629910</v>
      </c>
      <c r="S9137" s="124" t="s">
        <v>9419</v>
      </c>
    </row>
    <row r="9138" spans="18:19" x14ac:dyDescent="0.25">
      <c r="R9138" s="123">
        <v>84629920</v>
      </c>
      <c r="S9138" s="124" t="s">
        <v>9420</v>
      </c>
    </row>
    <row r="9139" spans="18:19" x14ac:dyDescent="0.25">
      <c r="R9139" s="123">
        <v>84629990</v>
      </c>
      <c r="S9139" s="124" t="s">
        <v>4329</v>
      </c>
    </row>
    <row r="9140" spans="18:19" x14ac:dyDescent="0.25">
      <c r="R9140" s="123">
        <v>84631010</v>
      </c>
      <c r="S9140" s="124" t="s">
        <v>9421</v>
      </c>
    </row>
    <row r="9141" spans="18:19" x14ac:dyDescent="0.25">
      <c r="R9141" s="123">
        <v>84631090</v>
      </c>
      <c r="S9141" s="124" t="s">
        <v>3707</v>
      </c>
    </row>
    <row r="9142" spans="18:19" x14ac:dyDescent="0.25">
      <c r="R9142" s="123">
        <v>84632010</v>
      </c>
      <c r="S9142" s="124" t="s">
        <v>9393</v>
      </c>
    </row>
    <row r="9143" spans="18:19" x14ac:dyDescent="0.25">
      <c r="R9143" s="123">
        <v>8463209</v>
      </c>
      <c r="S9143" s="124" t="s">
        <v>4329</v>
      </c>
    </row>
    <row r="9144" spans="18:19" x14ac:dyDescent="0.25">
      <c r="R9144" s="123">
        <v>84632091</v>
      </c>
      <c r="S9144" s="124" t="s">
        <v>9422</v>
      </c>
    </row>
    <row r="9145" spans="18:19" x14ac:dyDescent="0.25">
      <c r="R9145" s="123">
        <v>84632099</v>
      </c>
      <c r="S9145" s="124" t="s">
        <v>4329</v>
      </c>
    </row>
    <row r="9146" spans="18:19" x14ac:dyDescent="0.25">
      <c r="R9146" s="123">
        <v>84633000</v>
      </c>
      <c r="S9146" s="124" t="s">
        <v>9423</v>
      </c>
    </row>
    <row r="9147" spans="18:19" x14ac:dyDescent="0.25">
      <c r="R9147" s="123">
        <v>84639010</v>
      </c>
      <c r="S9147" s="124" t="s">
        <v>9393</v>
      </c>
    </row>
    <row r="9148" spans="18:19" x14ac:dyDescent="0.25">
      <c r="R9148" s="123">
        <v>84639090</v>
      </c>
      <c r="S9148" s="124" t="s">
        <v>4329</v>
      </c>
    </row>
    <row r="9149" spans="18:19" x14ac:dyDescent="0.25">
      <c r="R9149" s="123">
        <v>84641000</v>
      </c>
      <c r="S9149" s="124" t="s">
        <v>9424</v>
      </c>
    </row>
    <row r="9150" spans="18:19" x14ac:dyDescent="0.25">
      <c r="R9150" s="123">
        <v>84642010</v>
      </c>
      <c r="S9150" s="124" t="s">
        <v>9425</v>
      </c>
    </row>
    <row r="9151" spans="18:19" x14ac:dyDescent="0.25">
      <c r="R9151" s="123">
        <v>8464202</v>
      </c>
      <c r="S9151" s="124" t="s">
        <v>9426</v>
      </c>
    </row>
    <row r="9152" spans="18:19" x14ac:dyDescent="0.25">
      <c r="R9152" s="123">
        <v>84642021</v>
      </c>
      <c r="S9152" s="124" t="s">
        <v>9427</v>
      </c>
    </row>
    <row r="9153" spans="18:19" x14ac:dyDescent="0.25">
      <c r="R9153" s="123">
        <v>84642029</v>
      </c>
      <c r="S9153" s="124" t="s">
        <v>4329</v>
      </c>
    </row>
    <row r="9154" spans="18:19" x14ac:dyDescent="0.25">
      <c r="R9154" s="123">
        <v>84642090</v>
      </c>
      <c r="S9154" s="124" t="s">
        <v>4329</v>
      </c>
    </row>
    <row r="9155" spans="18:19" x14ac:dyDescent="0.25">
      <c r="R9155" s="123">
        <v>8464901</v>
      </c>
      <c r="S9155" s="124" t="s">
        <v>9425</v>
      </c>
    </row>
    <row r="9156" spans="18:19" x14ac:dyDescent="0.25">
      <c r="R9156" s="123">
        <v>84649011</v>
      </c>
      <c r="S9156" s="124" t="s">
        <v>9428</v>
      </c>
    </row>
    <row r="9157" spans="18:19" x14ac:dyDescent="0.25">
      <c r="R9157" s="123">
        <v>84649019</v>
      </c>
      <c r="S9157" s="124" t="s">
        <v>4329</v>
      </c>
    </row>
    <row r="9158" spans="18:19" x14ac:dyDescent="0.25">
      <c r="R9158" s="123">
        <v>84649090</v>
      </c>
      <c r="S9158" s="124" t="s">
        <v>4329</v>
      </c>
    </row>
    <row r="9159" spans="18:19" x14ac:dyDescent="0.25">
      <c r="R9159" s="123">
        <v>84651000</v>
      </c>
      <c r="S9159" s="124" t="s">
        <v>9429</v>
      </c>
    </row>
    <row r="9160" spans="18:19" x14ac:dyDescent="0.25">
      <c r="R9160" s="123">
        <v>84652000</v>
      </c>
      <c r="S9160" s="124" t="s">
        <v>9398</v>
      </c>
    </row>
    <row r="9161" spans="18:19" x14ac:dyDescent="0.25">
      <c r="R9161" s="123">
        <v>84659110</v>
      </c>
      <c r="S9161" s="124" t="s">
        <v>9430</v>
      </c>
    </row>
    <row r="9162" spans="18:19" x14ac:dyDescent="0.25">
      <c r="R9162" s="123">
        <v>84659120</v>
      </c>
      <c r="S9162" s="124" t="s">
        <v>9414</v>
      </c>
    </row>
    <row r="9163" spans="18:19" x14ac:dyDescent="0.25">
      <c r="R9163" s="123">
        <v>84659190</v>
      </c>
      <c r="S9163" s="124" t="s">
        <v>4329</v>
      </c>
    </row>
    <row r="9164" spans="18:19" x14ac:dyDescent="0.25">
      <c r="R9164" s="123">
        <v>8465921</v>
      </c>
      <c r="S9164" s="124" t="s">
        <v>9393</v>
      </c>
    </row>
    <row r="9165" spans="18:19" x14ac:dyDescent="0.25">
      <c r="R9165" s="123">
        <v>84659211</v>
      </c>
      <c r="S9165" s="124" t="s">
        <v>9431</v>
      </c>
    </row>
    <row r="9166" spans="18:19" x14ac:dyDescent="0.25">
      <c r="R9166" s="123">
        <v>84659219</v>
      </c>
      <c r="S9166" s="124" t="s">
        <v>4329</v>
      </c>
    </row>
    <row r="9167" spans="18:19" x14ac:dyDescent="0.25">
      <c r="R9167" s="123">
        <v>84659290</v>
      </c>
      <c r="S9167" s="124" t="s">
        <v>4329</v>
      </c>
    </row>
    <row r="9168" spans="18:19" x14ac:dyDescent="0.25">
      <c r="R9168" s="123">
        <v>84659310</v>
      </c>
      <c r="S9168" s="124" t="s">
        <v>9432</v>
      </c>
    </row>
    <row r="9169" spans="18:19" x14ac:dyDescent="0.25">
      <c r="R9169" s="123">
        <v>84659390</v>
      </c>
      <c r="S9169" s="124" t="s">
        <v>4329</v>
      </c>
    </row>
    <row r="9170" spans="18:19" x14ac:dyDescent="0.25">
      <c r="R9170" s="123">
        <v>84659400</v>
      </c>
      <c r="S9170" s="124" t="s">
        <v>9433</v>
      </c>
    </row>
    <row r="9171" spans="18:19" x14ac:dyDescent="0.25">
      <c r="R9171" s="123">
        <v>8465951</v>
      </c>
      <c r="S9171" s="124" t="s">
        <v>9393</v>
      </c>
    </row>
    <row r="9172" spans="18:19" x14ac:dyDescent="0.25">
      <c r="R9172" s="123">
        <v>84659511</v>
      </c>
      <c r="S9172" s="124" t="s">
        <v>9434</v>
      </c>
    </row>
    <row r="9173" spans="18:19" x14ac:dyDescent="0.25">
      <c r="R9173" s="123">
        <v>84659512</v>
      </c>
      <c r="S9173" s="124" t="s">
        <v>9411</v>
      </c>
    </row>
    <row r="9174" spans="18:19" x14ac:dyDescent="0.25">
      <c r="R9174" s="123">
        <v>8465959</v>
      </c>
      <c r="S9174" s="124" t="s">
        <v>4329</v>
      </c>
    </row>
    <row r="9175" spans="18:19" x14ac:dyDescent="0.25">
      <c r="R9175" s="123">
        <v>84659591</v>
      </c>
      <c r="S9175" s="124" t="s">
        <v>9434</v>
      </c>
    </row>
    <row r="9176" spans="18:19" x14ac:dyDescent="0.25">
      <c r="R9176" s="123">
        <v>84659592</v>
      </c>
      <c r="S9176" s="124" t="s">
        <v>9411</v>
      </c>
    </row>
    <row r="9177" spans="18:19" x14ac:dyDescent="0.25">
      <c r="R9177" s="123">
        <v>84659600</v>
      </c>
      <c r="S9177" s="124" t="s">
        <v>9435</v>
      </c>
    </row>
    <row r="9178" spans="18:19" x14ac:dyDescent="0.25">
      <c r="R9178" s="123">
        <v>84659900</v>
      </c>
      <c r="S9178" s="124" t="s">
        <v>4329</v>
      </c>
    </row>
    <row r="9179" spans="18:19" x14ac:dyDescent="0.25">
      <c r="R9179" s="123">
        <v>84661000</v>
      </c>
      <c r="S9179" s="124" t="s">
        <v>9436</v>
      </c>
    </row>
    <row r="9180" spans="18:19" x14ac:dyDescent="0.25">
      <c r="R9180" s="123">
        <v>84662010</v>
      </c>
      <c r="S9180" s="124" t="s">
        <v>9437</v>
      </c>
    </row>
    <row r="9181" spans="18:19" x14ac:dyDescent="0.25">
      <c r="R9181" s="123">
        <v>84662090</v>
      </c>
      <c r="S9181" s="124" t="s">
        <v>3707</v>
      </c>
    </row>
    <row r="9182" spans="18:19" x14ac:dyDescent="0.25">
      <c r="R9182" s="123">
        <v>84663000</v>
      </c>
      <c r="S9182" s="124" t="s">
        <v>9438</v>
      </c>
    </row>
    <row r="9183" spans="18:19" x14ac:dyDescent="0.25">
      <c r="R9183" s="123">
        <v>84669100</v>
      </c>
      <c r="S9183" s="124" t="s">
        <v>9439</v>
      </c>
    </row>
    <row r="9184" spans="18:19" x14ac:dyDescent="0.25">
      <c r="R9184" s="123">
        <v>84669200</v>
      </c>
      <c r="S9184" s="124" t="s">
        <v>9440</v>
      </c>
    </row>
    <row r="9185" spans="18:19" x14ac:dyDescent="0.25">
      <c r="R9185" s="123">
        <v>8466931</v>
      </c>
      <c r="S9185" s="124" t="s">
        <v>9441</v>
      </c>
    </row>
    <row r="9186" spans="18:19" x14ac:dyDescent="0.25">
      <c r="R9186" s="123">
        <v>84669311</v>
      </c>
      <c r="S9186" s="124" t="s">
        <v>9442</v>
      </c>
    </row>
    <row r="9187" spans="18:19" x14ac:dyDescent="0.25">
      <c r="R9187" s="123">
        <v>84669319</v>
      </c>
      <c r="S9187" s="124" t="s">
        <v>4329</v>
      </c>
    </row>
    <row r="9188" spans="18:19" x14ac:dyDescent="0.25">
      <c r="R9188" s="123">
        <v>84669320</v>
      </c>
      <c r="S9188" s="124" t="s">
        <v>9443</v>
      </c>
    </row>
    <row r="9189" spans="18:19" x14ac:dyDescent="0.25">
      <c r="R9189" s="123">
        <v>84669330</v>
      </c>
      <c r="S9189" s="124" t="s">
        <v>9444</v>
      </c>
    </row>
    <row r="9190" spans="18:19" x14ac:dyDescent="0.25">
      <c r="R9190" s="123">
        <v>84669340</v>
      </c>
      <c r="S9190" s="124" t="s">
        <v>9445</v>
      </c>
    </row>
    <row r="9191" spans="18:19" x14ac:dyDescent="0.25">
      <c r="R9191" s="123">
        <v>84669350</v>
      </c>
      <c r="S9191" s="124" t="s">
        <v>9446</v>
      </c>
    </row>
    <row r="9192" spans="18:19" x14ac:dyDescent="0.25">
      <c r="R9192" s="123">
        <v>84669360</v>
      </c>
      <c r="S9192" s="124" t="s">
        <v>9447</v>
      </c>
    </row>
    <row r="9193" spans="18:19" x14ac:dyDescent="0.25">
      <c r="R9193" s="123">
        <v>84669410</v>
      </c>
      <c r="S9193" s="124" t="s">
        <v>9448</v>
      </c>
    </row>
    <row r="9194" spans="18:19" x14ac:dyDescent="0.25">
      <c r="R9194" s="123">
        <v>84669420</v>
      </c>
      <c r="S9194" s="124" t="s">
        <v>9449</v>
      </c>
    </row>
    <row r="9195" spans="18:19" x14ac:dyDescent="0.25">
      <c r="R9195" s="123">
        <v>84669430</v>
      </c>
      <c r="S9195" s="124" t="s">
        <v>9450</v>
      </c>
    </row>
    <row r="9196" spans="18:19" x14ac:dyDescent="0.25">
      <c r="R9196" s="123">
        <v>84669490</v>
      </c>
      <c r="S9196" s="124" t="s">
        <v>4329</v>
      </c>
    </row>
    <row r="9197" spans="18:19" x14ac:dyDescent="0.25">
      <c r="R9197" s="123">
        <v>84671110</v>
      </c>
      <c r="S9197" s="124" t="s">
        <v>9451</v>
      </c>
    </row>
    <row r="9198" spans="18:19" x14ac:dyDescent="0.25">
      <c r="R9198" s="123">
        <v>84671190</v>
      </c>
      <c r="S9198" s="124" t="s">
        <v>4329</v>
      </c>
    </row>
    <row r="9199" spans="18:19" x14ac:dyDescent="0.25">
      <c r="R9199" s="123">
        <v>84671900</v>
      </c>
      <c r="S9199" s="124" t="s">
        <v>4329</v>
      </c>
    </row>
    <row r="9200" spans="18:19" x14ac:dyDescent="0.25">
      <c r="R9200" s="123">
        <v>84672100</v>
      </c>
      <c r="S9200" s="124" t="s">
        <v>9452</v>
      </c>
    </row>
    <row r="9201" spans="18:19" x14ac:dyDescent="0.25">
      <c r="R9201" s="123">
        <v>84672200</v>
      </c>
      <c r="S9201" s="124" t="s">
        <v>9453</v>
      </c>
    </row>
    <row r="9202" spans="18:19" x14ac:dyDescent="0.25">
      <c r="R9202" s="123">
        <v>84672910</v>
      </c>
      <c r="S9202" s="124" t="s">
        <v>9454</v>
      </c>
    </row>
    <row r="9203" spans="18:19" x14ac:dyDescent="0.25">
      <c r="R9203" s="123">
        <v>8467299</v>
      </c>
      <c r="S9203" s="124" t="s">
        <v>4329</v>
      </c>
    </row>
    <row r="9204" spans="18:19" x14ac:dyDescent="0.25">
      <c r="R9204" s="123">
        <v>84672991</v>
      </c>
      <c r="S9204" s="124" t="s">
        <v>9455</v>
      </c>
    </row>
    <row r="9205" spans="18:19" x14ac:dyDescent="0.25">
      <c r="R9205" s="123">
        <v>84672992</v>
      </c>
      <c r="S9205" s="124" t="s">
        <v>9456</v>
      </c>
    </row>
    <row r="9206" spans="18:19" x14ac:dyDescent="0.25">
      <c r="R9206" s="123">
        <v>84672993</v>
      </c>
      <c r="S9206" s="124" t="s">
        <v>9457</v>
      </c>
    </row>
    <row r="9207" spans="18:19" x14ac:dyDescent="0.25">
      <c r="R9207" s="123">
        <v>84672999</v>
      </c>
      <c r="S9207" s="124" t="s">
        <v>4329</v>
      </c>
    </row>
    <row r="9208" spans="18:19" x14ac:dyDescent="0.25">
      <c r="R9208" s="123">
        <v>84678100</v>
      </c>
      <c r="S9208" s="124" t="s">
        <v>9458</v>
      </c>
    </row>
    <row r="9209" spans="18:19" x14ac:dyDescent="0.25">
      <c r="R9209" s="123">
        <v>84678900</v>
      </c>
      <c r="S9209" s="124" t="s">
        <v>4329</v>
      </c>
    </row>
    <row r="9210" spans="18:19" x14ac:dyDescent="0.25">
      <c r="R9210" s="123">
        <v>84679100</v>
      </c>
      <c r="S9210" s="124" t="s">
        <v>9459</v>
      </c>
    </row>
    <row r="9211" spans="18:19" x14ac:dyDescent="0.25">
      <c r="R9211" s="123">
        <v>84679200</v>
      </c>
      <c r="S9211" s="124" t="s">
        <v>9460</v>
      </c>
    </row>
    <row r="9212" spans="18:19" x14ac:dyDescent="0.25">
      <c r="R9212" s="123">
        <v>84679900</v>
      </c>
      <c r="S9212" s="124" t="s">
        <v>4329</v>
      </c>
    </row>
    <row r="9213" spans="18:19" x14ac:dyDescent="0.25">
      <c r="R9213" s="123">
        <v>84681000</v>
      </c>
      <c r="S9213" s="124" t="s">
        <v>9461</v>
      </c>
    </row>
    <row r="9214" spans="18:19" x14ac:dyDescent="0.25">
      <c r="R9214" s="123">
        <v>84682000</v>
      </c>
      <c r="S9214" s="124" t="s">
        <v>9462</v>
      </c>
    </row>
    <row r="9215" spans="18:19" x14ac:dyDescent="0.25">
      <c r="R9215" s="123">
        <v>84688010</v>
      </c>
      <c r="S9215" s="124" t="s">
        <v>9463</v>
      </c>
    </row>
    <row r="9216" spans="18:19" x14ac:dyDescent="0.25">
      <c r="R9216" s="123">
        <v>84688090</v>
      </c>
      <c r="S9216" s="124" t="s">
        <v>4329</v>
      </c>
    </row>
    <row r="9217" spans="18:19" x14ac:dyDescent="0.25">
      <c r="R9217" s="123">
        <v>84689010</v>
      </c>
      <c r="S9217" s="124" t="s">
        <v>9464</v>
      </c>
    </row>
    <row r="9218" spans="18:19" x14ac:dyDescent="0.25">
      <c r="R9218" s="123">
        <v>84689020</v>
      </c>
      <c r="S9218" s="124" t="s">
        <v>9465</v>
      </c>
    </row>
    <row r="9219" spans="18:19" x14ac:dyDescent="0.25">
      <c r="R9219" s="123">
        <v>84689090</v>
      </c>
      <c r="S9219" s="124" t="s">
        <v>4329</v>
      </c>
    </row>
    <row r="9220" spans="18:19" x14ac:dyDescent="0.25">
      <c r="R9220" s="123">
        <v>84701000</v>
      </c>
      <c r="S9220" s="124" t="s">
        <v>9466</v>
      </c>
    </row>
    <row r="9221" spans="18:19" x14ac:dyDescent="0.25">
      <c r="R9221" s="123">
        <v>84702100</v>
      </c>
      <c r="S9221" s="124" t="s">
        <v>9467</v>
      </c>
    </row>
    <row r="9222" spans="18:19" x14ac:dyDescent="0.25">
      <c r="R9222" s="123">
        <v>84702900</v>
      </c>
      <c r="S9222" s="124" t="s">
        <v>4329</v>
      </c>
    </row>
    <row r="9223" spans="18:19" x14ac:dyDescent="0.25">
      <c r="R9223" s="123">
        <v>84703000</v>
      </c>
      <c r="S9223" s="124" t="s">
        <v>9468</v>
      </c>
    </row>
    <row r="9224" spans="18:19" x14ac:dyDescent="0.25">
      <c r="R9224" s="123">
        <v>8470501</v>
      </c>
      <c r="S9224" s="124" t="s">
        <v>9469</v>
      </c>
    </row>
    <row r="9225" spans="18:19" x14ac:dyDescent="0.25">
      <c r="R9225" s="123">
        <v>84705011</v>
      </c>
      <c r="S9225" s="124" t="s">
        <v>9470</v>
      </c>
    </row>
    <row r="9226" spans="18:19" x14ac:dyDescent="0.25">
      <c r="R9226" s="123">
        <v>84705019</v>
      </c>
      <c r="S9226" s="124" t="s">
        <v>4329</v>
      </c>
    </row>
    <row r="9227" spans="18:19" x14ac:dyDescent="0.25">
      <c r="R9227" s="123">
        <v>84705090</v>
      </c>
      <c r="S9227" s="124" t="s">
        <v>4329</v>
      </c>
    </row>
    <row r="9228" spans="18:19" x14ac:dyDescent="0.25">
      <c r="R9228" s="123">
        <v>84709010</v>
      </c>
      <c r="S9228" s="124" t="s">
        <v>9471</v>
      </c>
    </row>
    <row r="9229" spans="18:19" x14ac:dyDescent="0.25">
      <c r="R9229" s="123">
        <v>84709090</v>
      </c>
      <c r="S9229" s="124" t="s">
        <v>4329</v>
      </c>
    </row>
    <row r="9230" spans="18:19" x14ac:dyDescent="0.25">
      <c r="R9230" s="123">
        <v>8471301</v>
      </c>
      <c r="S9230" s="124" t="s">
        <v>9472</v>
      </c>
    </row>
    <row r="9231" spans="18:19" x14ac:dyDescent="0.25">
      <c r="R9231" s="123">
        <v>84713011</v>
      </c>
      <c r="S9231" s="124" t="s">
        <v>9473</v>
      </c>
    </row>
    <row r="9232" spans="18:19" x14ac:dyDescent="0.25">
      <c r="R9232" s="123">
        <v>84713012</v>
      </c>
      <c r="S9232" s="124" t="s">
        <v>9474</v>
      </c>
    </row>
    <row r="9233" spans="18:19" x14ac:dyDescent="0.25">
      <c r="R9233" s="123">
        <v>84713019</v>
      </c>
      <c r="S9233" s="124" t="s">
        <v>4329</v>
      </c>
    </row>
    <row r="9234" spans="18:19" x14ac:dyDescent="0.25">
      <c r="R9234" s="123">
        <v>84713090</v>
      </c>
      <c r="S9234" s="124" t="s">
        <v>4329</v>
      </c>
    </row>
    <row r="9235" spans="18:19" x14ac:dyDescent="0.25">
      <c r="R9235" s="123">
        <v>84714110</v>
      </c>
      <c r="S9235" s="124" t="s">
        <v>9475</v>
      </c>
    </row>
    <row r="9236" spans="18:19" x14ac:dyDescent="0.25">
      <c r="R9236" s="123">
        <v>84714190</v>
      </c>
      <c r="S9236" s="124" t="s">
        <v>4329</v>
      </c>
    </row>
    <row r="9237" spans="18:19" x14ac:dyDescent="0.25">
      <c r="R9237" s="123">
        <v>84714900</v>
      </c>
      <c r="S9237" s="124" t="s">
        <v>9476</v>
      </c>
    </row>
    <row r="9238" spans="18:19" x14ac:dyDescent="0.25">
      <c r="R9238" s="123">
        <v>84715010</v>
      </c>
      <c r="S9238" s="124" t="s">
        <v>9477</v>
      </c>
    </row>
    <row r="9239" spans="18:19" x14ac:dyDescent="0.25">
      <c r="R9239" s="123">
        <v>84715020</v>
      </c>
      <c r="S9239" s="124" t="s">
        <v>9478</v>
      </c>
    </row>
    <row r="9240" spans="18:19" x14ac:dyDescent="0.25">
      <c r="R9240" s="123">
        <v>84715030</v>
      </c>
      <c r="S9240" s="124" t="s">
        <v>9479</v>
      </c>
    </row>
    <row r="9241" spans="18:19" x14ac:dyDescent="0.25">
      <c r="R9241" s="123">
        <v>84715040</v>
      </c>
      <c r="S9241" s="124" t="s">
        <v>9480</v>
      </c>
    </row>
    <row r="9242" spans="18:19" x14ac:dyDescent="0.25">
      <c r="R9242" s="123">
        <v>84715090</v>
      </c>
      <c r="S9242" s="124" t="s">
        <v>4329</v>
      </c>
    </row>
    <row r="9243" spans="18:19" x14ac:dyDescent="0.25">
      <c r="R9243" s="123">
        <v>8471605</v>
      </c>
      <c r="S9243" s="124" t="s">
        <v>9481</v>
      </c>
    </row>
    <row r="9244" spans="18:19" x14ac:dyDescent="0.25">
      <c r="R9244" s="123">
        <v>84716052</v>
      </c>
      <c r="S9244" s="124" t="s">
        <v>9482</v>
      </c>
    </row>
    <row r="9245" spans="18:19" x14ac:dyDescent="0.25">
      <c r="R9245" s="123">
        <v>84716053</v>
      </c>
      <c r="S9245" s="124" t="s">
        <v>9483</v>
      </c>
    </row>
    <row r="9246" spans="18:19" x14ac:dyDescent="0.25">
      <c r="R9246" s="123">
        <v>84716054</v>
      </c>
      <c r="S9246" s="124" t="s">
        <v>9484</v>
      </c>
    </row>
    <row r="9247" spans="18:19" x14ac:dyDescent="0.25">
      <c r="R9247" s="123">
        <v>84716059</v>
      </c>
      <c r="S9247" s="124" t="s">
        <v>4329</v>
      </c>
    </row>
    <row r="9248" spans="18:19" x14ac:dyDescent="0.25">
      <c r="R9248" s="123">
        <v>8471606</v>
      </c>
      <c r="S9248" s="124" t="s">
        <v>9485</v>
      </c>
    </row>
    <row r="9249" spans="18:19" x14ac:dyDescent="0.25">
      <c r="R9249" s="123">
        <v>84716061</v>
      </c>
      <c r="S9249" s="124" t="s">
        <v>9486</v>
      </c>
    </row>
    <row r="9250" spans="18:19" x14ac:dyDescent="0.25">
      <c r="R9250" s="123">
        <v>84716062</v>
      </c>
      <c r="S9250" s="124" t="s">
        <v>9487</v>
      </c>
    </row>
    <row r="9251" spans="18:19" x14ac:dyDescent="0.25">
      <c r="R9251" s="123">
        <v>84716080</v>
      </c>
      <c r="S9251" s="124" t="s">
        <v>9488</v>
      </c>
    </row>
    <row r="9252" spans="18:19" x14ac:dyDescent="0.25">
      <c r="R9252" s="123">
        <v>84716090</v>
      </c>
      <c r="S9252" s="124" t="s">
        <v>4329</v>
      </c>
    </row>
    <row r="9253" spans="18:19" x14ac:dyDescent="0.25">
      <c r="R9253" s="123">
        <v>8471701</v>
      </c>
      <c r="S9253" s="124" t="s">
        <v>9489</v>
      </c>
    </row>
    <row r="9254" spans="18:19" x14ac:dyDescent="0.25">
      <c r="R9254" s="123">
        <v>84717011</v>
      </c>
      <c r="S9254" s="124" t="s">
        <v>9490</v>
      </c>
    </row>
    <row r="9255" spans="18:19" x14ac:dyDescent="0.25">
      <c r="R9255" s="123">
        <v>84717012</v>
      </c>
      <c r="S9255" s="124" t="s">
        <v>9491</v>
      </c>
    </row>
    <row r="9256" spans="18:19" x14ac:dyDescent="0.25">
      <c r="R9256" s="123">
        <v>84717019</v>
      </c>
      <c r="S9256" s="124" t="s">
        <v>4329</v>
      </c>
    </row>
    <row r="9257" spans="18:19" x14ac:dyDescent="0.25">
      <c r="R9257" s="123">
        <v>8471702</v>
      </c>
      <c r="S9257" s="124" t="s">
        <v>9492</v>
      </c>
    </row>
    <row r="9258" spans="18:19" x14ac:dyDescent="0.25">
      <c r="R9258" s="123">
        <v>84717021</v>
      </c>
      <c r="S9258" s="124" t="s">
        <v>9493</v>
      </c>
    </row>
    <row r="9259" spans="18:19" x14ac:dyDescent="0.25">
      <c r="R9259" s="123">
        <v>84717029</v>
      </c>
      <c r="S9259" s="124" t="s">
        <v>4329</v>
      </c>
    </row>
    <row r="9260" spans="18:19" x14ac:dyDescent="0.25">
      <c r="R9260" s="123">
        <v>8471703</v>
      </c>
      <c r="S9260" s="124" t="s">
        <v>9494</v>
      </c>
    </row>
    <row r="9261" spans="18:19" x14ac:dyDescent="0.25">
      <c r="R9261" s="123">
        <v>84717032</v>
      </c>
      <c r="S9261" s="124" t="s">
        <v>9495</v>
      </c>
    </row>
    <row r="9262" spans="18:19" x14ac:dyDescent="0.25">
      <c r="R9262" s="123">
        <v>84717033</v>
      </c>
      <c r="S9262" s="124" t="s">
        <v>9496</v>
      </c>
    </row>
    <row r="9263" spans="18:19" x14ac:dyDescent="0.25">
      <c r="R9263" s="123">
        <v>84717039</v>
      </c>
      <c r="S9263" s="124" t="s">
        <v>4329</v>
      </c>
    </row>
    <row r="9264" spans="18:19" x14ac:dyDescent="0.25">
      <c r="R9264" s="123">
        <v>84717090</v>
      </c>
      <c r="S9264" s="124" t="s">
        <v>4329</v>
      </c>
    </row>
    <row r="9265" spans="18:19" x14ac:dyDescent="0.25">
      <c r="R9265" s="123">
        <v>84718000</v>
      </c>
      <c r="S9265" s="124" t="s">
        <v>9497</v>
      </c>
    </row>
    <row r="9266" spans="18:19" x14ac:dyDescent="0.25">
      <c r="R9266" s="123">
        <v>8471901</v>
      </c>
      <c r="S9266" s="124" t="s">
        <v>9498</v>
      </c>
    </row>
    <row r="9267" spans="18:19" x14ac:dyDescent="0.25">
      <c r="R9267" s="123">
        <v>84719011</v>
      </c>
      <c r="S9267" s="124" t="s">
        <v>9499</v>
      </c>
    </row>
    <row r="9268" spans="18:19" x14ac:dyDescent="0.25">
      <c r="R9268" s="123">
        <v>84719012</v>
      </c>
      <c r="S9268" s="124" t="s">
        <v>9500</v>
      </c>
    </row>
    <row r="9269" spans="18:19" x14ac:dyDescent="0.25">
      <c r="R9269" s="123">
        <v>84719013</v>
      </c>
      <c r="S9269" s="124" t="s">
        <v>9501</v>
      </c>
    </row>
    <row r="9270" spans="18:19" x14ac:dyDescent="0.25">
      <c r="R9270" s="123">
        <v>84719014</v>
      </c>
      <c r="S9270" s="124" t="s">
        <v>9502</v>
      </c>
    </row>
    <row r="9271" spans="18:19" x14ac:dyDescent="0.25">
      <c r="R9271" s="123">
        <v>84719019</v>
      </c>
      <c r="S9271" s="124" t="s">
        <v>3707</v>
      </c>
    </row>
    <row r="9272" spans="18:19" x14ac:dyDescent="0.25">
      <c r="R9272" s="123">
        <v>84719090</v>
      </c>
      <c r="S9272" s="124" t="s">
        <v>3707</v>
      </c>
    </row>
    <row r="9273" spans="18:19" x14ac:dyDescent="0.25">
      <c r="R9273" s="123">
        <v>84721000</v>
      </c>
      <c r="S9273" s="124" t="s">
        <v>9503</v>
      </c>
    </row>
    <row r="9274" spans="18:19" x14ac:dyDescent="0.25">
      <c r="R9274" s="123">
        <v>84723010</v>
      </c>
      <c r="S9274" s="124" t="s">
        <v>9504</v>
      </c>
    </row>
    <row r="9275" spans="18:19" x14ac:dyDescent="0.25">
      <c r="R9275" s="123">
        <v>84723020</v>
      </c>
      <c r="S9275" s="124" t="s">
        <v>9505</v>
      </c>
    </row>
    <row r="9276" spans="18:19" x14ac:dyDescent="0.25">
      <c r="R9276" s="123">
        <v>84723030</v>
      </c>
      <c r="S9276" s="124" t="s">
        <v>9506</v>
      </c>
    </row>
    <row r="9277" spans="18:19" x14ac:dyDescent="0.25">
      <c r="R9277" s="123">
        <v>84723090</v>
      </c>
      <c r="S9277" s="124" t="s">
        <v>4329</v>
      </c>
    </row>
    <row r="9278" spans="18:19" x14ac:dyDescent="0.25">
      <c r="R9278" s="123">
        <v>84729010</v>
      </c>
      <c r="S9278" s="124" t="s">
        <v>9507</v>
      </c>
    </row>
    <row r="9279" spans="18:19" x14ac:dyDescent="0.25">
      <c r="R9279" s="123">
        <v>8472902</v>
      </c>
      <c r="S9279" s="124" t="s">
        <v>9508</v>
      </c>
    </row>
    <row r="9280" spans="18:19" x14ac:dyDescent="0.25">
      <c r="R9280" s="123">
        <v>84729021</v>
      </c>
      <c r="S9280" s="124" t="s">
        <v>9509</v>
      </c>
    </row>
    <row r="9281" spans="18:19" x14ac:dyDescent="0.25">
      <c r="R9281" s="123">
        <v>84729029</v>
      </c>
      <c r="S9281" s="124" t="s">
        <v>4329</v>
      </c>
    </row>
    <row r="9282" spans="18:19" x14ac:dyDescent="0.25">
      <c r="R9282" s="123">
        <v>84729030</v>
      </c>
      <c r="S9282" s="124" t="s">
        <v>9510</v>
      </c>
    </row>
    <row r="9283" spans="18:19" x14ac:dyDescent="0.25">
      <c r="R9283" s="123">
        <v>84729040</v>
      </c>
      <c r="S9283" s="124" t="s">
        <v>9511</v>
      </c>
    </row>
    <row r="9284" spans="18:19" x14ac:dyDescent="0.25">
      <c r="R9284" s="123">
        <v>8472905</v>
      </c>
      <c r="S9284" s="124" t="s">
        <v>9512</v>
      </c>
    </row>
    <row r="9285" spans="18:19" x14ac:dyDescent="0.25">
      <c r="R9285" s="123">
        <v>84729051</v>
      </c>
      <c r="S9285" s="124" t="s">
        <v>9513</v>
      </c>
    </row>
    <row r="9286" spans="18:19" x14ac:dyDescent="0.25">
      <c r="R9286" s="123">
        <v>84729059</v>
      </c>
      <c r="S9286" s="124" t="s">
        <v>4329</v>
      </c>
    </row>
    <row r="9287" spans="18:19" x14ac:dyDescent="0.25">
      <c r="R9287" s="123">
        <v>8472909</v>
      </c>
      <c r="S9287" s="124" t="s">
        <v>3707</v>
      </c>
    </row>
    <row r="9288" spans="18:19" x14ac:dyDescent="0.25">
      <c r="R9288" s="123">
        <v>84729091</v>
      </c>
      <c r="S9288" s="124" t="s">
        <v>9514</v>
      </c>
    </row>
    <row r="9289" spans="18:19" x14ac:dyDescent="0.25">
      <c r="R9289" s="123">
        <v>84729099</v>
      </c>
      <c r="S9289" s="124" t="s">
        <v>3707</v>
      </c>
    </row>
    <row r="9290" spans="18:19" x14ac:dyDescent="0.25">
      <c r="R9290" s="123">
        <v>84732100</v>
      </c>
      <c r="S9290" s="124" t="s">
        <v>9515</v>
      </c>
    </row>
    <row r="9291" spans="18:19" x14ac:dyDescent="0.25">
      <c r="R9291" s="123">
        <v>84732910</v>
      </c>
      <c r="S9291" s="124" t="s">
        <v>9516</v>
      </c>
    </row>
    <row r="9292" spans="18:19" x14ac:dyDescent="0.25">
      <c r="R9292" s="123">
        <v>84732920</v>
      </c>
      <c r="S9292" s="124" t="s">
        <v>9517</v>
      </c>
    </row>
    <row r="9293" spans="18:19" x14ac:dyDescent="0.25">
      <c r="R9293" s="123">
        <v>84732990</v>
      </c>
      <c r="S9293" s="124" t="s">
        <v>3707</v>
      </c>
    </row>
    <row r="9294" spans="18:19" x14ac:dyDescent="0.25">
      <c r="R9294" s="123">
        <v>8473301</v>
      </c>
      <c r="S9294" s="124" t="s">
        <v>9518</v>
      </c>
    </row>
    <row r="9295" spans="18:19" x14ac:dyDescent="0.25">
      <c r="R9295" s="123">
        <v>84733011</v>
      </c>
      <c r="S9295" s="124" t="s">
        <v>9519</v>
      </c>
    </row>
    <row r="9296" spans="18:19" x14ac:dyDescent="0.25">
      <c r="R9296" s="123">
        <v>84733019</v>
      </c>
      <c r="S9296" s="124" t="s">
        <v>3707</v>
      </c>
    </row>
    <row r="9297" spans="18:19" x14ac:dyDescent="0.25">
      <c r="R9297" s="123">
        <v>8473303</v>
      </c>
      <c r="S9297" s="124" t="s">
        <v>9520</v>
      </c>
    </row>
    <row r="9298" spans="18:19" x14ac:dyDescent="0.25">
      <c r="R9298" s="123">
        <v>84733031</v>
      </c>
      <c r="S9298" s="124" t="s">
        <v>9521</v>
      </c>
    </row>
    <row r="9299" spans="18:19" x14ac:dyDescent="0.25">
      <c r="R9299" s="123">
        <v>84733032</v>
      </c>
      <c r="S9299" s="124" t="s">
        <v>9522</v>
      </c>
    </row>
    <row r="9300" spans="18:19" x14ac:dyDescent="0.25">
      <c r="R9300" s="123">
        <v>84733033</v>
      </c>
      <c r="S9300" s="124" t="s">
        <v>9523</v>
      </c>
    </row>
    <row r="9301" spans="18:19" x14ac:dyDescent="0.25">
      <c r="R9301" s="123">
        <v>84733034</v>
      </c>
      <c r="S9301" s="124" t="s">
        <v>9524</v>
      </c>
    </row>
    <row r="9302" spans="18:19" x14ac:dyDescent="0.25">
      <c r="R9302" s="123">
        <v>84733039</v>
      </c>
      <c r="S9302" s="124" t="s">
        <v>4329</v>
      </c>
    </row>
    <row r="9303" spans="18:19" x14ac:dyDescent="0.25">
      <c r="R9303" s="123">
        <v>8473304</v>
      </c>
      <c r="S9303" s="124" t="s">
        <v>9270</v>
      </c>
    </row>
    <row r="9304" spans="18:19" x14ac:dyDescent="0.25">
      <c r="R9304" s="123">
        <v>84733041</v>
      </c>
      <c r="S9304" s="124" t="s">
        <v>9525</v>
      </c>
    </row>
    <row r="9305" spans="18:19" x14ac:dyDescent="0.25">
      <c r="R9305" s="123">
        <v>84733042</v>
      </c>
      <c r="S9305" s="124" t="s">
        <v>9526</v>
      </c>
    </row>
    <row r="9306" spans="18:19" x14ac:dyDescent="0.25">
      <c r="R9306" s="123">
        <v>84733043</v>
      </c>
      <c r="S9306" s="124" t="s">
        <v>9527</v>
      </c>
    </row>
    <row r="9307" spans="18:19" x14ac:dyDescent="0.25">
      <c r="R9307" s="123">
        <v>84733049</v>
      </c>
      <c r="S9307" s="124" t="s">
        <v>3707</v>
      </c>
    </row>
    <row r="9308" spans="18:19" x14ac:dyDescent="0.25">
      <c r="R9308" s="123">
        <v>8473309</v>
      </c>
      <c r="S9308" s="124" t="s">
        <v>3707</v>
      </c>
    </row>
    <row r="9309" spans="18:19" x14ac:dyDescent="0.25">
      <c r="R9309" s="123">
        <v>84733092</v>
      </c>
      <c r="S9309" s="124" t="s">
        <v>9528</v>
      </c>
    </row>
    <row r="9310" spans="18:19" x14ac:dyDescent="0.25">
      <c r="R9310" s="123">
        <v>84733099</v>
      </c>
      <c r="S9310" s="124" t="s">
        <v>3707</v>
      </c>
    </row>
    <row r="9311" spans="18:19" x14ac:dyDescent="0.25">
      <c r="R9311" s="123">
        <v>84734010</v>
      </c>
      <c r="S9311" s="124" t="s">
        <v>9270</v>
      </c>
    </row>
    <row r="9312" spans="18:19" x14ac:dyDescent="0.25">
      <c r="R9312" s="123">
        <v>84734070</v>
      </c>
      <c r="S9312" s="124" t="s">
        <v>9529</v>
      </c>
    </row>
    <row r="9313" spans="18:19" x14ac:dyDescent="0.25">
      <c r="R9313" s="123">
        <v>84734090</v>
      </c>
      <c r="S9313" s="124" t="s">
        <v>3707</v>
      </c>
    </row>
    <row r="9314" spans="18:19" x14ac:dyDescent="0.25">
      <c r="R9314" s="123">
        <v>84735010</v>
      </c>
      <c r="S9314" s="124" t="s">
        <v>9270</v>
      </c>
    </row>
    <row r="9315" spans="18:19" x14ac:dyDescent="0.25">
      <c r="R9315" s="123">
        <v>84735040</v>
      </c>
      <c r="S9315" s="124" t="s">
        <v>9523</v>
      </c>
    </row>
    <row r="9316" spans="18:19" x14ac:dyDescent="0.25">
      <c r="R9316" s="123">
        <v>84735050</v>
      </c>
      <c r="S9316" s="124" t="s">
        <v>9526</v>
      </c>
    </row>
    <row r="9317" spans="18:19" x14ac:dyDescent="0.25">
      <c r="R9317" s="123">
        <v>84735090</v>
      </c>
      <c r="S9317" s="124" t="s">
        <v>3707</v>
      </c>
    </row>
    <row r="9318" spans="18:19" x14ac:dyDescent="0.25">
      <c r="R9318" s="123">
        <v>84741000</v>
      </c>
      <c r="S9318" s="124" t="s">
        <v>9530</v>
      </c>
    </row>
    <row r="9319" spans="18:19" x14ac:dyDescent="0.25">
      <c r="R9319" s="123">
        <v>84742010</v>
      </c>
      <c r="S9319" s="124" t="s">
        <v>9531</v>
      </c>
    </row>
    <row r="9320" spans="18:19" x14ac:dyDescent="0.25">
      <c r="R9320" s="123">
        <v>84742090</v>
      </c>
      <c r="S9320" s="124" t="s">
        <v>3707</v>
      </c>
    </row>
    <row r="9321" spans="18:19" x14ac:dyDescent="0.25">
      <c r="R9321" s="123">
        <v>84743100</v>
      </c>
      <c r="S9321" s="124" t="s">
        <v>9532</v>
      </c>
    </row>
    <row r="9322" spans="18:19" x14ac:dyDescent="0.25">
      <c r="R9322" s="123">
        <v>84743200</v>
      </c>
      <c r="S9322" s="124" t="s">
        <v>9533</v>
      </c>
    </row>
    <row r="9323" spans="18:19" x14ac:dyDescent="0.25">
      <c r="R9323" s="123">
        <v>84743900</v>
      </c>
      <c r="S9323" s="124" t="s">
        <v>3707</v>
      </c>
    </row>
    <row r="9324" spans="18:19" x14ac:dyDescent="0.25">
      <c r="R9324" s="123">
        <v>84748010</v>
      </c>
      <c r="S9324" s="124" t="s">
        <v>9534</v>
      </c>
    </row>
    <row r="9325" spans="18:19" x14ac:dyDescent="0.25">
      <c r="R9325" s="123">
        <v>84748090</v>
      </c>
      <c r="S9325" s="124" t="s">
        <v>4329</v>
      </c>
    </row>
    <row r="9326" spans="18:19" x14ac:dyDescent="0.25">
      <c r="R9326" s="123">
        <v>84749000</v>
      </c>
      <c r="S9326" s="124" t="s">
        <v>8249</v>
      </c>
    </row>
    <row r="9327" spans="18:19" x14ac:dyDescent="0.25">
      <c r="R9327" s="123">
        <v>84751000</v>
      </c>
      <c r="S9327" s="124" t="s">
        <v>9535</v>
      </c>
    </row>
    <row r="9328" spans="18:19" x14ac:dyDescent="0.25">
      <c r="R9328" s="123">
        <v>84752100</v>
      </c>
      <c r="S9328" s="124" t="s">
        <v>9536</v>
      </c>
    </row>
    <row r="9329" spans="18:19" x14ac:dyDescent="0.25">
      <c r="R9329" s="123">
        <v>84752910</v>
      </c>
      <c r="S9329" s="124" t="s">
        <v>9537</v>
      </c>
    </row>
    <row r="9330" spans="18:19" x14ac:dyDescent="0.25">
      <c r="R9330" s="123">
        <v>84752990</v>
      </c>
      <c r="S9330" s="124" t="s">
        <v>4329</v>
      </c>
    </row>
    <row r="9331" spans="18:19" x14ac:dyDescent="0.25">
      <c r="R9331" s="123">
        <v>84759000</v>
      </c>
      <c r="S9331" s="124" t="s">
        <v>8249</v>
      </c>
    </row>
    <row r="9332" spans="18:19" x14ac:dyDescent="0.25">
      <c r="R9332" s="123">
        <v>84762100</v>
      </c>
      <c r="S9332" s="124" t="s">
        <v>9538</v>
      </c>
    </row>
    <row r="9333" spans="18:19" x14ac:dyDescent="0.25">
      <c r="R9333" s="123">
        <v>84762900</v>
      </c>
      <c r="S9333" s="124" t="s">
        <v>4329</v>
      </c>
    </row>
    <row r="9334" spans="18:19" x14ac:dyDescent="0.25">
      <c r="R9334" s="123">
        <v>84768100</v>
      </c>
      <c r="S9334" s="124" t="s">
        <v>9538</v>
      </c>
    </row>
    <row r="9335" spans="18:19" x14ac:dyDescent="0.25">
      <c r="R9335" s="123">
        <v>84768910</v>
      </c>
      <c r="S9335" s="124" t="s">
        <v>9539</v>
      </c>
    </row>
    <row r="9336" spans="18:19" x14ac:dyDescent="0.25">
      <c r="R9336" s="123">
        <v>84768990</v>
      </c>
      <c r="S9336" s="124" t="s">
        <v>4329</v>
      </c>
    </row>
    <row r="9337" spans="18:19" x14ac:dyDescent="0.25">
      <c r="R9337" s="123">
        <v>84769000</v>
      </c>
      <c r="S9337" s="124" t="s">
        <v>8249</v>
      </c>
    </row>
    <row r="9338" spans="18:19" x14ac:dyDescent="0.25">
      <c r="R9338" s="123">
        <v>8477101</v>
      </c>
      <c r="S9338" s="124" t="s">
        <v>9540</v>
      </c>
    </row>
    <row r="9339" spans="18:19" x14ac:dyDescent="0.25">
      <c r="R9339" s="123">
        <v>84771011</v>
      </c>
      <c r="S9339" s="124" t="s">
        <v>9541</v>
      </c>
    </row>
    <row r="9340" spans="18:19" x14ac:dyDescent="0.25">
      <c r="R9340" s="123">
        <v>84771019</v>
      </c>
      <c r="S9340" s="124" t="s">
        <v>4329</v>
      </c>
    </row>
    <row r="9341" spans="18:19" x14ac:dyDescent="0.25">
      <c r="R9341" s="123">
        <v>8477102</v>
      </c>
      <c r="S9341" s="124" t="s">
        <v>9542</v>
      </c>
    </row>
    <row r="9342" spans="18:19" x14ac:dyDescent="0.25">
      <c r="R9342" s="123">
        <v>84771021</v>
      </c>
      <c r="S9342" s="124" t="s">
        <v>9541</v>
      </c>
    </row>
    <row r="9343" spans="18:19" x14ac:dyDescent="0.25">
      <c r="R9343" s="123">
        <v>84771029</v>
      </c>
      <c r="S9343" s="124" t="s">
        <v>4329</v>
      </c>
    </row>
    <row r="9344" spans="18:19" x14ac:dyDescent="0.25">
      <c r="R9344" s="123">
        <v>8477109</v>
      </c>
      <c r="S9344" s="124" t="s">
        <v>4329</v>
      </c>
    </row>
    <row r="9345" spans="18:19" x14ac:dyDescent="0.25">
      <c r="R9345" s="123">
        <v>84771091</v>
      </c>
      <c r="S9345" s="124" t="s">
        <v>9393</v>
      </c>
    </row>
    <row r="9346" spans="18:19" x14ac:dyDescent="0.25">
      <c r="R9346" s="123">
        <v>84771099</v>
      </c>
      <c r="S9346" s="124" t="s">
        <v>4329</v>
      </c>
    </row>
    <row r="9347" spans="18:19" x14ac:dyDescent="0.25">
      <c r="R9347" s="123">
        <v>84772010</v>
      </c>
      <c r="S9347" s="124" t="s">
        <v>9543</v>
      </c>
    </row>
    <row r="9348" spans="18:19" x14ac:dyDescent="0.25">
      <c r="R9348" s="123">
        <v>84772090</v>
      </c>
      <c r="S9348" s="124" t="s">
        <v>4329</v>
      </c>
    </row>
    <row r="9349" spans="18:19" x14ac:dyDescent="0.25">
      <c r="R9349" s="123">
        <v>84773010</v>
      </c>
      <c r="S9349" s="124" t="s">
        <v>9544</v>
      </c>
    </row>
    <row r="9350" spans="18:19" x14ac:dyDescent="0.25">
      <c r="R9350" s="123">
        <v>84773090</v>
      </c>
      <c r="S9350" s="124" t="s">
        <v>4329</v>
      </c>
    </row>
    <row r="9351" spans="18:19" x14ac:dyDescent="0.25">
      <c r="R9351" s="123">
        <v>84774010</v>
      </c>
      <c r="S9351" s="124" t="s">
        <v>9545</v>
      </c>
    </row>
    <row r="9352" spans="18:19" x14ac:dyDescent="0.25">
      <c r="R9352" s="123">
        <v>84774090</v>
      </c>
      <c r="S9352" s="124" t="s">
        <v>4329</v>
      </c>
    </row>
    <row r="9353" spans="18:19" x14ac:dyDescent="0.25">
      <c r="R9353" s="123">
        <v>84775100</v>
      </c>
      <c r="S9353" s="124" t="s">
        <v>9546</v>
      </c>
    </row>
    <row r="9354" spans="18:19" x14ac:dyDescent="0.25">
      <c r="R9354" s="123">
        <v>8477591</v>
      </c>
      <c r="S9354" s="124" t="s">
        <v>9547</v>
      </c>
    </row>
    <row r="9355" spans="18:19" x14ac:dyDescent="0.25">
      <c r="R9355" s="123">
        <v>84775911</v>
      </c>
      <c r="S9355" s="124" t="s">
        <v>9548</v>
      </c>
    </row>
    <row r="9356" spans="18:19" x14ac:dyDescent="0.25">
      <c r="R9356" s="123">
        <v>84775919</v>
      </c>
      <c r="S9356" s="124" t="s">
        <v>4329</v>
      </c>
    </row>
    <row r="9357" spans="18:19" x14ac:dyDescent="0.25">
      <c r="R9357" s="123">
        <v>84775990</v>
      </c>
      <c r="S9357" s="124" t="s">
        <v>4329</v>
      </c>
    </row>
    <row r="9358" spans="18:19" x14ac:dyDescent="0.25">
      <c r="R9358" s="123">
        <v>84778010</v>
      </c>
      <c r="S9358" s="124" t="s">
        <v>9549</v>
      </c>
    </row>
    <row r="9359" spans="18:19" x14ac:dyDescent="0.25">
      <c r="R9359" s="123">
        <v>84778090</v>
      </c>
      <c r="S9359" s="124" t="s">
        <v>4329</v>
      </c>
    </row>
    <row r="9360" spans="18:19" x14ac:dyDescent="0.25">
      <c r="R9360" s="123">
        <v>84779000</v>
      </c>
      <c r="S9360" s="124" t="s">
        <v>8249</v>
      </c>
    </row>
    <row r="9361" spans="18:19" x14ac:dyDescent="0.25">
      <c r="R9361" s="123">
        <v>84781010</v>
      </c>
      <c r="S9361" s="124" t="s">
        <v>9550</v>
      </c>
    </row>
    <row r="9362" spans="18:19" x14ac:dyDescent="0.25">
      <c r="R9362" s="123">
        <v>84781090</v>
      </c>
      <c r="S9362" s="124" t="s">
        <v>3707</v>
      </c>
    </row>
    <row r="9363" spans="18:19" x14ac:dyDescent="0.25">
      <c r="R9363" s="123">
        <v>84789000</v>
      </c>
      <c r="S9363" s="124" t="s">
        <v>8249</v>
      </c>
    </row>
    <row r="9364" spans="18:19" x14ac:dyDescent="0.25">
      <c r="R9364" s="123">
        <v>84791010</v>
      </c>
      <c r="S9364" s="124" t="s">
        <v>9551</v>
      </c>
    </row>
    <row r="9365" spans="18:19" x14ac:dyDescent="0.25">
      <c r="R9365" s="123">
        <v>84791090</v>
      </c>
      <c r="S9365" s="124" t="s">
        <v>3707</v>
      </c>
    </row>
    <row r="9366" spans="18:19" x14ac:dyDescent="0.25">
      <c r="R9366" s="123">
        <v>84792000</v>
      </c>
      <c r="S9366" s="124" t="s">
        <v>9552</v>
      </c>
    </row>
    <row r="9367" spans="18:19" x14ac:dyDescent="0.25">
      <c r="R9367" s="123">
        <v>84793000</v>
      </c>
      <c r="S9367" s="124" t="s">
        <v>9553</v>
      </c>
    </row>
    <row r="9368" spans="18:19" x14ac:dyDescent="0.25">
      <c r="R9368" s="123">
        <v>84794000</v>
      </c>
      <c r="S9368" s="124" t="s">
        <v>9554</v>
      </c>
    </row>
    <row r="9369" spans="18:19" x14ac:dyDescent="0.25">
      <c r="R9369" s="123">
        <v>84795000</v>
      </c>
      <c r="S9369" s="124" t="s">
        <v>9555</v>
      </c>
    </row>
    <row r="9370" spans="18:19" x14ac:dyDescent="0.25">
      <c r="R9370" s="123">
        <v>84796000</v>
      </c>
      <c r="S9370" s="124" t="s">
        <v>9556</v>
      </c>
    </row>
    <row r="9371" spans="18:19" x14ac:dyDescent="0.25">
      <c r="R9371" s="123">
        <v>84797100</v>
      </c>
      <c r="S9371" s="124" t="s">
        <v>9557</v>
      </c>
    </row>
    <row r="9372" spans="18:19" x14ac:dyDescent="0.25">
      <c r="R9372" s="123">
        <v>84797900</v>
      </c>
      <c r="S9372" s="124" t="s">
        <v>4329</v>
      </c>
    </row>
    <row r="9373" spans="18:19" x14ac:dyDescent="0.25">
      <c r="R9373" s="123">
        <v>84798110</v>
      </c>
      <c r="S9373" s="124" t="s">
        <v>9558</v>
      </c>
    </row>
    <row r="9374" spans="18:19" x14ac:dyDescent="0.25">
      <c r="R9374" s="123">
        <v>84798190</v>
      </c>
      <c r="S9374" s="124" t="s">
        <v>3707</v>
      </c>
    </row>
    <row r="9375" spans="18:19" x14ac:dyDescent="0.25">
      <c r="R9375" s="123">
        <v>84798210</v>
      </c>
      <c r="S9375" s="124" t="s">
        <v>9559</v>
      </c>
    </row>
    <row r="9376" spans="18:19" x14ac:dyDescent="0.25">
      <c r="R9376" s="123">
        <v>84798290</v>
      </c>
      <c r="S9376" s="124" t="s">
        <v>4329</v>
      </c>
    </row>
    <row r="9377" spans="18:19" x14ac:dyDescent="0.25">
      <c r="R9377" s="123">
        <v>8479891</v>
      </c>
      <c r="S9377" s="124" t="s">
        <v>9560</v>
      </c>
    </row>
    <row r="9378" spans="18:19" x14ac:dyDescent="0.25">
      <c r="R9378" s="123">
        <v>84798911</v>
      </c>
      <c r="S9378" s="124" t="s">
        <v>9547</v>
      </c>
    </row>
    <row r="9379" spans="18:19" x14ac:dyDescent="0.25">
      <c r="R9379" s="123">
        <v>84798912</v>
      </c>
      <c r="S9379" s="124" t="s">
        <v>9561</v>
      </c>
    </row>
    <row r="9380" spans="18:19" x14ac:dyDescent="0.25">
      <c r="R9380" s="123">
        <v>8479892</v>
      </c>
      <c r="S9380" s="124" t="s">
        <v>9562</v>
      </c>
    </row>
    <row r="9381" spans="18:19" x14ac:dyDescent="0.25">
      <c r="R9381" s="123">
        <v>84798921</v>
      </c>
      <c r="S9381" s="124" t="s">
        <v>9563</v>
      </c>
    </row>
    <row r="9382" spans="18:19" x14ac:dyDescent="0.25">
      <c r="R9382" s="123">
        <v>84798922</v>
      </c>
      <c r="S9382" s="124" t="s">
        <v>9564</v>
      </c>
    </row>
    <row r="9383" spans="18:19" x14ac:dyDescent="0.25">
      <c r="R9383" s="123">
        <v>8479893</v>
      </c>
      <c r="S9383" s="124" t="s">
        <v>9565</v>
      </c>
    </row>
    <row r="9384" spans="18:19" x14ac:dyDescent="0.25">
      <c r="R9384" s="123">
        <v>84798931</v>
      </c>
      <c r="S9384" s="124" t="s">
        <v>9566</v>
      </c>
    </row>
    <row r="9385" spans="18:19" x14ac:dyDescent="0.25">
      <c r="R9385" s="123">
        <v>84798932</v>
      </c>
      <c r="S9385" s="124" t="s">
        <v>9567</v>
      </c>
    </row>
    <row r="9386" spans="18:19" x14ac:dyDescent="0.25">
      <c r="R9386" s="123">
        <v>84798940</v>
      </c>
      <c r="S9386" s="124" t="s">
        <v>9568</v>
      </c>
    </row>
    <row r="9387" spans="18:19" x14ac:dyDescent="0.25">
      <c r="R9387" s="123">
        <v>8479899</v>
      </c>
      <c r="S9387" s="124" t="s">
        <v>3707</v>
      </c>
    </row>
    <row r="9388" spans="18:19" x14ac:dyDescent="0.25">
      <c r="R9388" s="123">
        <v>84798991</v>
      </c>
      <c r="S9388" s="124" t="s">
        <v>9569</v>
      </c>
    </row>
    <row r="9389" spans="18:19" x14ac:dyDescent="0.25">
      <c r="R9389" s="123">
        <v>84798992</v>
      </c>
      <c r="S9389" s="124" t="s">
        <v>9570</v>
      </c>
    </row>
    <row r="9390" spans="18:19" x14ac:dyDescent="0.25">
      <c r="R9390" s="123">
        <v>84798999</v>
      </c>
      <c r="S9390" s="124" t="s">
        <v>3707</v>
      </c>
    </row>
    <row r="9391" spans="18:19" x14ac:dyDescent="0.25">
      <c r="R9391" s="123">
        <v>84799010</v>
      </c>
      <c r="S9391" s="124" t="s">
        <v>9571</v>
      </c>
    </row>
    <row r="9392" spans="18:19" x14ac:dyDescent="0.25">
      <c r="R9392" s="123">
        <v>84799090</v>
      </c>
      <c r="S9392" s="124" t="s">
        <v>4329</v>
      </c>
    </row>
    <row r="9393" spans="18:19" x14ac:dyDescent="0.25">
      <c r="R9393" s="123">
        <v>84801000</v>
      </c>
      <c r="S9393" s="124" t="s">
        <v>9572</v>
      </c>
    </row>
    <row r="9394" spans="18:19" x14ac:dyDescent="0.25">
      <c r="R9394" s="123">
        <v>84802000</v>
      </c>
      <c r="S9394" s="124" t="s">
        <v>9573</v>
      </c>
    </row>
    <row r="9395" spans="18:19" x14ac:dyDescent="0.25">
      <c r="R9395" s="123">
        <v>84803000</v>
      </c>
      <c r="S9395" s="124" t="s">
        <v>9574</v>
      </c>
    </row>
    <row r="9396" spans="18:19" x14ac:dyDescent="0.25">
      <c r="R9396" s="123">
        <v>84804100</v>
      </c>
      <c r="S9396" s="124" t="s">
        <v>9575</v>
      </c>
    </row>
    <row r="9397" spans="18:19" x14ac:dyDescent="0.25">
      <c r="R9397" s="123">
        <v>84804910</v>
      </c>
      <c r="S9397" s="124" t="s">
        <v>9576</v>
      </c>
    </row>
    <row r="9398" spans="18:19" x14ac:dyDescent="0.25">
      <c r="R9398" s="123">
        <v>84804990</v>
      </c>
      <c r="S9398" s="124" t="s">
        <v>3707</v>
      </c>
    </row>
    <row r="9399" spans="18:19" x14ac:dyDescent="0.25">
      <c r="R9399" s="123">
        <v>84805000</v>
      </c>
      <c r="S9399" s="124" t="s">
        <v>9577</v>
      </c>
    </row>
    <row r="9400" spans="18:19" x14ac:dyDescent="0.25">
      <c r="R9400" s="123">
        <v>84806000</v>
      </c>
      <c r="S9400" s="124" t="s">
        <v>9578</v>
      </c>
    </row>
    <row r="9401" spans="18:19" x14ac:dyDescent="0.25">
      <c r="R9401" s="123">
        <v>84807100</v>
      </c>
      <c r="S9401" s="124" t="s">
        <v>9575</v>
      </c>
    </row>
    <row r="9402" spans="18:19" x14ac:dyDescent="0.25">
      <c r="R9402" s="123">
        <v>84807910</v>
      </c>
      <c r="S9402" s="124" t="s">
        <v>9579</v>
      </c>
    </row>
    <row r="9403" spans="18:19" x14ac:dyDescent="0.25">
      <c r="R9403" s="123">
        <v>84807990</v>
      </c>
      <c r="S9403" s="124" t="s">
        <v>3707</v>
      </c>
    </row>
    <row r="9404" spans="18:19" x14ac:dyDescent="0.25">
      <c r="R9404" s="123">
        <v>84811000</v>
      </c>
      <c r="S9404" s="124" t="s">
        <v>9580</v>
      </c>
    </row>
    <row r="9405" spans="18:19" x14ac:dyDescent="0.25">
      <c r="R9405" s="123">
        <v>8481201</v>
      </c>
      <c r="S9405" s="124" t="s">
        <v>9581</v>
      </c>
    </row>
    <row r="9406" spans="18:19" x14ac:dyDescent="0.25">
      <c r="R9406" s="123">
        <v>84812011</v>
      </c>
      <c r="S9406" s="124" t="s">
        <v>9582</v>
      </c>
    </row>
    <row r="9407" spans="18:19" x14ac:dyDescent="0.25">
      <c r="R9407" s="123">
        <v>84812019</v>
      </c>
      <c r="S9407" s="124" t="s">
        <v>4329</v>
      </c>
    </row>
    <row r="9408" spans="18:19" x14ac:dyDescent="0.25">
      <c r="R9408" s="123">
        <v>84812090</v>
      </c>
      <c r="S9408" s="124" t="s">
        <v>4329</v>
      </c>
    </row>
    <row r="9409" spans="18:19" x14ac:dyDescent="0.25">
      <c r="R9409" s="123">
        <v>84813000</v>
      </c>
      <c r="S9409" s="124" t="s">
        <v>9583</v>
      </c>
    </row>
    <row r="9410" spans="18:19" x14ac:dyDescent="0.25">
      <c r="R9410" s="123">
        <v>84814000</v>
      </c>
      <c r="S9410" s="124" t="s">
        <v>9584</v>
      </c>
    </row>
    <row r="9411" spans="18:19" x14ac:dyDescent="0.25">
      <c r="R9411" s="123">
        <v>8481801</v>
      </c>
      <c r="S9411" s="124" t="s">
        <v>9585</v>
      </c>
    </row>
    <row r="9412" spans="18:19" x14ac:dyDescent="0.25">
      <c r="R9412" s="123">
        <v>84818011</v>
      </c>
      <c r="S9412" s="124" t="s">
        <v>9586</v>
      </c>
    </row>
    <row r="9413" spans="18:19" x14ac:dyDescent="0.25">
      <c r="R9413" s="123">
        <v>84818019</v>
      </c>
      <c r="S9413" s="124" t="s">
        <v>3707</v>
      </c>
    </row>
    <row r="9414" spans="18:19" x14ac:dyDescent="0.25">
      <c r="R9414" s="123">
        <v>8481802</v>
      </c>
      <c r="S9414" s="124" t="s">
        <v>9587</v>
      </c>
    </row>
    <row r="9415" spans="18:19" x14ac:dyDescent="0.25">
      <c r="R9415" s="123">
        <v>84818021</v>
      </c>
      <c r="S9415" s="124" t="s">
        <v>9588</v>
      </c>
    </row>
    <row r="9416" spans="18:19" x14ac:dyDescent="0.25">
      <c r="R9416" s="123">
        <v>84818029</v>
      </c>
      <c r="S9416" s="124" t="s">
        <v>3707</v>
      </c>
    </row>
    <row r="9417" spans="18:19" x14ac:dyDescent="0.25">
      <c r="R9417" s="123">
        <v>8481803</v>
      </c>
      <c r="S9417" s="124" t="s">
        <v>9589</v>
      </c>
    </row>
    <row r="9418" spans="18:19" x14ac:dyDescent="0.25">
      <c r="R9418" s="123">
        <v>84818031</v>
      </c>
      <c r="S9418" s="124" t="s">
        <v>9590</v>
      </c>
    </row>
    <row r="9419" spans="18:19" x14ac:dyDescent="0.25">
      <c r="R9419" s="123">
        <v>84818039</v>
      </c>
      <c r="S9419" s="124" t="s">
        <v>3707</v>
      </c>
    </row>
    <row r="9420" spans="18:19" x14ac:dyDescent="0.25">
      <c r="R9420" s="123">
        <v>8481809</v>
      </c>
      <c r="S9420" s="124" t="s">
        <v>3707</v>
      </c>
    </row>
    <row r="9421" spans="18:19" x14ac:dyDescent="0.25">
      <c r="R9421" s="123">
        <v>84818091</v>
      </c>
      <c r="S9421" s="124" t="s">
        <v>9591</v>
      </c>
    </row>
    <row r="9422" spans="18:19" x14ac:dyDescent="0.25">
      <c r="R9422" s="123">
        <v>84818092</v>
      </c>
      <c r="S9422" s="124" t="s">
        <v>9592</v>
      </c>
    </row>
    <row r="9423" spans="18:19" x14ac:dyDescent="0.25">
      <c r="R9423" s="123">
        <v>84818093</v>
      </c>
      <c r="S9423" s="124" t="s">
        <v>9593</v>
      </c>
    </row>
    <row r="9424" spans="18:19" x14ac:dyDescent="0.25">
      <c r="R9424" s="123">
        <v>84818094</v>
      </c>
      <c r="S9424" s="124" t="s">
        <v>9594</v>
      </c>
    </row>
    <row r="9425" spans="18:19" x14ac:dyDescent="0.25">
      <c r="R9425" s="123">
        <v>84818095</v>
      </c>
      <c r="S9425" s="124" t="s">
        <v>9595</v>
      </c>
    </row>
    <row r="9426" spans="18:19" x14ac:dyDescent="0.25">
      <c r="R9426" s="123">
        <v>84818096</v>
      </c>
      <c r="S9426" s="124" t="s">
        <v>9596</v>
      </c>
    </row>
    <row r="9427" spans="18:19" x14ac:dyDescent="0.25">
      <c r="R9427" s="123">
        <v>84818097</v>
      </c>
      <c r="S9427" s="124" t="s">
        <v>9597</v>
      </c>
    </row>
    <row r="9428" spans="18:19" x14ac:dyDescent="0.25">
      <c r="R9428" s="123">
        <v>84818099</v>
      </c>
      <c r="S9428" s="124" t="s">
        <v>3707</v>
      </c>
    </row>
    <row r="9429" spans="18:19" x14ac:dyDescent="0.25">
      <c r="R9429" s="123">
        <v>84819010</v>
      </c>
      <c r="S9429" s="124" t="s">
        <v>9598</v>
      </c>
    </row>
    <row r="9430" spans="18:19" x14ac:dyDescent="0.25">
      <c r="R9430" s="123">
        <v>84819090</v>
      </c>
      <c r="S9430" s="124" t="s">
        <v>4329</v>
      </c>
    </row>
    <row r="9431" spans="18:19" x14ac:dyDescent="0.25">
      <c r="R9431" s="123">
        <v>84821010</v>
      </c>
      <c r="S9431" s="124" t="s">
        <v>9599</v>
      </c>
    </row>
    <row r="9432" spans="18:19" x14ac:dyDescent="0.25">
      <c r="R9432" s="123">
        <v>84821090</v>
      </c>
      <c r="S9432" s="124" t="s">
        <v>3707</v>
      </c>
    </row>
    <row r="9433" spans="18:19" x14ac:dyDescent="0.25">
      <c r="R9433" s="123">
        <v>84822010</v>
      </c>
      <c r="S9433" s="124" t="s">
        <v>9599</v>
      </c>
    </row>
    <row r="9434" spans="18:19" x14ac:dyDescent="0.25">
      <c r="R9434" s="123">
        <v>84822090</v>
      </c>
      <c r="S9434" s="124" t="s">
        <v>3707</v>
      </c>
    </row>
    <row r="9435" spans="18:19" x14ac:dyDescent="0.25">
      <c r="R9435" s="123">
        <v>84823000</v>
      </c>
      <c r="S9435" s="124" t="s">
        <v>9600</v>
      </c>
    </row>
    <row r="9436" spans="18:19" x14ac:dyDescent="0.25">
      <c r="R9436" s="123">
        <v>84824000</v>
      </c>
      <c r="S9436" s="124" t="s">
        <v>9601</v>
      </c>
    </row>
    <row r="9437" spans="18:19" x14ac:dyDescent="0.25">
      <c r="R9437" s="123">
        <v>84825010</v>
      </c>
      <c r="S9437" s="124" t="s">
        <v>9599</v>
      </c>
    </row>
    <row r="9438" spans="18:19" x14ac:dyDescent="0.25">
      <c r="R9438" s="123">
        <v>84825090</v>
      </c>
      <c r="S9438" s="124" t="s">
        <v>3707</v>
      </c>
    </row>
    <row r="9439" spans="18:19" x14ac:dyDescent="0.25">
      <c r="R9439" s="123">
        <v>84828000</v>
      </c>
      <c r="S9439" s="124" t="s">
        <v>9602</v>
      </c>
    </row>
    <row r="9440" spans="18:19" x14ac:dyDescent="0.25">
      <c r="R9440" s="123">
        <v>8482911</v>
      </c>
      <c r="S9440" s="124" t="s">
        <v>9603</v>
      </c>
    </row>
    <row r="9441" spans="18:19" x14ac:dyDescent="0.25">
      <c r="R9441" s="123">
        <v>84829111</v>
      </c>
      <c r="S9441" s="124" t="s">
        <v>9604</v>
      </c>
    </row>
    <row r="9442" spans="18:19" x14ac:dyDescent="0.25">
      <c r="R9442" s="123">
        <v>84829119</v>
      </c>
      <c r="S9442" s="124" t="s">
        <v>4329</v>
      </c>
    </row>
    <row r="9443" spans="18:19" x14ac:dyDescent="0.25">
      <c r="R9443" s="123">
        <v>84829120</v>
      </c>
      <c r="S9443" s="124" t="s">
        <v>9605</v>
      </c>
    </row>
    <row r="9444" spans="18:19" x14ac:dyDescent="0.25">
      <c r="R9444" s="123">
        <v>84829130</v>
      </c>
      <c r="S9444" s="124" t="s">
        <v>9606</v>
      </c>
    </row>
    <row r="9445" spans="18:19" x14ac:dyDescent="0.25">
      <c r="R9445" s="123">
        <v>84829190</v>
      </c>
      <c r="S9445" s="124" t="s">
        <v>3707</v>
      </c>
    </row>
    <row r="9446" spans="18:19" x14ac:dyDescent="0.25">
      <c r="R9446" s="123">
        <v>84829910</v>
      </c>
      <c r="S9446" s="124" t="s">
        <v>9607</v>
      </c>
    </row>
    <row r="9447" spans="18:19" x14ac:dyDescent="0.25">
      <c r="R9447" s="123">
        <v>84829990</v>
      </c>
      <c r="S9447" s="124" t="s">
        <v>4329</v>
      </c>
    </row>
    <row r="9448" spans="18:19" x14ac:dyDescent="0.25">
      <c r="R9448" s="123">
        <v>8483101</v>
      </c>
      <c r="S9448" s="124" t="s">
        <v>9608</v>
      </c>
    </row>
    <row r="9449" spans="18:19" x14ac:dyDescent="0.25">
      <c r="R9449" s="123">
        <v>84831011</v>
      </c>
      <c r="S9449" s="124" t="s">
        <v>9609</v>
      </c>
    </row>
    <row r="9450" spans="18:19" x14ac:dyDescent="0.25">
      <c r="R9450" s="123">
        <v>84831019</v>
      </c>
      <c r="S9450" s="124" t="s">
        <v>3707</v>
      </c>
    </row>
    <row r="9451" spans="18:19" x14ac:dyDescent="0.25">
      <c r="R9451" s="123">
        <v>84831020</v>
      </c>
      <c r="S9451" s="124" t="s">
        <v>9610</v>
      </c>
    </row>
    <row r="9452" spans="18:19" x14ac:dyDescent="0.25">
      <c r="R9452" s="123">
        <v>84831030</v>
      </c>
      <c r="S9452" s="124" t="s">
        <v>9611</v>
      </c>
    </row>
    <row r="9453" spans="18:19" x14ac:dyDescent="0.25">
      <c r="R9453" s="123">
        <v>84831040</v>
      </c>
      <c r="S9453" s="124" t="s">
        <v>9612</v>
      </c>
    </row>
    <row r="9454" spans="18:19" x14ac:dyDescent="0.25">
      <c r="R9454" s="123">
        <v>84831050</v>
      </c>
      <c r="S9454" s="124" t="s">
        <v>9613</v>
      </c>
    </row>
    <row r="9455" spans="18:19" x14ac:dyDescent="0.25">
      <c r="R9455" s="123">
        <v>84831090</v>
      </c>
      <c r="S9455" s="124" t="s">
        <v>3707</v>
      </c>
    </row>
    <row r="9456" spans="18:19" x14ac:dyDescent="0.25">
      <c r="R9456" s="123">
        <v>84832000</v>
      </c>
      <c r="S9456" s="124" t="s">
        <v>9614</v>
      </c>
    </row>
    <row r="9457" spans="18:19" x14ac:dyDescent="0.25">
      <c r="R9457" s="123">
        <v>84833010</v>
      </c>
      <c r="S9457" s="124" t="s">
        <v>9615</v>
      </c>
    </row>
    <row r="9458" spans="18:19" x14ac:dyDescent="0.25">
      <c r="R9458" s="123">
        <v>8483302</v>
      </c>
      <c r="S9458" s="124" t="s">
        <v>9616</v>
      </c>
    </row>
    <row r="9459" spans="18:19" x14ac:dyDescent="0.25">
      <c r="R9459" s="123">
        <v>84833021</v>
      </c>
      <c r="S9459" s="124" t="s">
        <v>9617</v>
      </c>
    </row>
    <row r="9460" spans="18:19" x14ac:dyDescent="0.25">
      <c r="R9460" s="123">
        <v>84833029</v>
      </c>
      <c r="S9460" s="124" t="s">
        <v>3707</v>
      </c>
    </row>
    <row r="9461" spans="18:19" x14ac:dyDescent="0.25">
      <c r="R9461" s="123">
        <v>84833090</v>
      </c>
      <c r="S9461" s="124" t="s">
        <v>3707</v>
      </c>
    </row>
    <row r="9462" spans="18:19" x14ac:dyDescent="0.25">
      <c r="R9462" s="123">
        <v>84834010</v>
      </c>
      <c r="S9462" s="124" t="s">
        <v>9618</v>
      </c>
    </row>
    <row r="9463" spans="18:19" x14ac:dyDescent="0.25">
      <c r="R9463" s="123">
        <v>84834090</v>
      </c>
      <c r="S9463" s="124" t="s">
        <v>3707</v>
      </c>
    </row>
    <row r="9464" spans="18:19" x14ac:dyDescent="0.25">
      <c r="R9464" s="123">
        <v>84835010</v>
      </c>
      <c r="S9464" s="124" t="s">
        <v>9619</v>
      </c>
    </row>
    <row r="9465" spans="18:19" x14ac:dyDescent="0.25">
      <c r="R9465" s="123">
        <v>84835090</v>
      </c>
      <c r="S9465" s="124" t="s">
        <v>4329</v>
      </c>
    </row>
    <row r="9466" spans="18:19" x14ac:dyDescent="0.25">
      <c r="R9466" s="123">
        <v>8483601</v>
      </c>
      <c r="S9466" s="124" t="s">
        <v>9620</v>
      </c>
    </row>
    <row r="9467" spans="18:19" x14ac:dyDescent="0.25">
      <c r="R9467" s="123">
        <v>84836011</v>
      </c>
      <c r="S9467" s="124" t="s">
        <v>9621</v>
      </c>
    </row>
    <row r="9468" spans="18:19" x14ac:dyDescent="0.25">
      <c r="R9468" s="123">
        <v>84836019</v>
      </c>
      <c r="S9468" s="124" t="s">
        <v>4329</v>
      </c>
    </row>
    <row r="9469" spans="18:19" x14ac:dyDescent="0.25">
      <c r="R9469" s="123">
        <v>84836090</v>
      </c>
      <c r="S9469" s="124" t="s">
        <v>3707</v>
      </c>
    </row>
    <row r="9470" spans="18:19" x14ac:dyDescent="0.25">
      <c r="R9470" s="123">
        <v>84839000</v>
      </c>
      <c r="S9470" s="124" t="s">
        <v>9622</v>
      </c>
    </row>
    <row r="9471" spans="18:19" x14ac:dyDescent="0.25">
      <c r="R9471" s="123">
        <v>84841000</v>
      </c>
      <c r="S9471" s="124" t="s">
        <v>9623</v>
      </c>
    </row>
    <row r="9472" spans="18:19" x14ac:dyDescent="0.25">
      <c r="R9472" s="123">
        <v>84842000</v>
      </c>
      <c r="S9472" s="124" t="s">
        <v>9624</v>
      </c>
    </row>
    <row r="9473" spans="18:19" x14ac:dyDescent="0.25">
      <c r="R9473" s="123">
        <v>84849000</v>
      </c>
      <c r="S9473" s="124" t="s">
        <v>3707</v>
      </c>
    </row>
    <row r="9474" spans="18:19" x14ac:dyDescent="0.25">
      <c r="R9474" s="123">
        <v>84861000</v>
      </c>
      <c r="S9474" s="124" t="s">
        <v>9625</v>
      </c>
    </row>
    <row r="9475" spans="18:19" x14ac:dyDescent="0.25">
      <c r="R9475" s="123">
        <v>84862000</v>
      </c>
      <c r="S9475" s="124" t="s">
        <v>9626</v>
      </c>
    </row>
    <row r="9476" spans="18:19" x14ac:dyDescent="0.25">
      <c r="R9476" s="123">
        <v>84863000</v>
      </c>
      <c r="S9476" s="124" t="s">
        <v>9627</v>
      </c>
    </row>
    <row r="9477" spans="18:19" x14ac:dyDescent="0.25">
      <c r="R9477" s="123">
        <v>84864000</v>
      </c>
      <c r="S9477" s="124" t="s">
        <v>9628</v>
      </c>
    </row>
    <row r="9478" spans="18:19" x14ac:dyDescent="0.25">
      <c r="R9478" s="123">
        <v>84869000</v>
      </c>
      <c r="S9478" s="124" t="s">
        <v>9629</v>
      </c>
    </row>
    <row r="9479" spans="18:19" x14ac:dyDescent="0.25">
      <c r="R9479" s="123">
        <v>84871000</v>
      </c>
      <c r="S9479" s="124" t="s">
        <v>9630</v>
      </c>
    </row>
    <row r="9480" spans="18:19" x14ac:dyDescent="0.25">
      <c r="R9480" s="123">
        <v>84879000</v>
      </c>
      <c r="S9480" s="124" t="s">
        <v>4329</v>
      </c>
    </row>
    <row r="9481" spans="18:19" x14ac:dyDescent="0.25">
      <c r="R9481" s="123">
        <v>8501101</v>
      </c>
      <c r="S9481" s="124" t="s">
        <v>9631</v>
      </c>
    </row>
    <row r="9482" spans="18:19" x14ac:dyDescent="0.25">
      <c r="R9482" s="123">
        <v>85011011</v>
      </c>
      <c r="S9482" s="124" t="s">
        <v>9632</v>
      </c>
    </row>
    <row r="9483" spans="18:19" x14ac:dyDescent="0.25">
      <c r="R9483" s="123">
        <v>85011019</v>
      </c>
      <c r="S9483" s="124" t="s">
        <v>3707</v>
      </c>
    </row>
    <row r="9484" spans="18:19" x14ac:dyDescent="0.25">
      <c r="R9484" s="123">
        <v>8501102</v>
      </c>
      <c r="S9484" s="124" t="s">
        <v>9633</v>
      </c>
    </row>
    <row r="9485" spans="18:19" x14ac:dyDescent="0.25">
      <c r="R9485" s="123">
        <v>85011021</v>
      </c>
      <c r="S9485" s="124" t="s">
        <v>9634</v>
      </c>
    </row>
    <row r="9486" spans="18:19" x14ac:dyDescent="0.25">
      <c r="R9486" s="123">
        <v>85011029</v>
      </c>
      <c r="S9486" s="124" t="s">
        <v>3707</v>
      </c>
    </row>
    <row r="9487" spans="18:19" x14ac:dyDescent="0.25">
      <c r="R9487" s="123">
        <v>85011030</v>
      </c>
      <c r="S9487" s="124" t="s">
        <v>9635</v>
      </c>
    </row>
    <row r="9488" spans="18:19" x14ac:dyDescent="0.25">
      <c r="R9488" s="123">
        <v>85012000</v>
      </c>
      <c r="S9488" s="124" t="s">
        <v>9636</v>
      </c>
    </row>
    <row r="9489" spans="18:19" x14ac:dyDescent="0.25">
      <c r="R9489" s="123">
        <v>85013110</v>
      </c>
      <c r="S9489" s="124" t="s">
        <v>9637</v>
      </c>
    </row>
    <row r="9490" spans="18:19" x14ac:dyDescent="0.25">
      <c r="R9490" s="123">
        <v>85013120</v>
      </c>
      <c r="S9490" s="124" t="s">
        <v>9638</v>
      </c>
    </row>
    <row r="9491" spans="18:19" x14ac:dyDescent="0.25">
      <c r="R9491" s="123">
        <v>85013210</v>
      </c>
      <c r="S9491" s="124" t="s">
        <v>9637</v>
      </c>
    </row>
    <row r="9492" spans="18:19" x14ac:dyDescent="0.25">
      <c r="R9492" s="123">
        <v>85013220</v>
      </c>
      <c r="S9492" s="124" t="s">
        <v>9638</v>
      </c>
    </row>
    <row r="9493" spans="18:19" x14ac:dyDescent="0.25">
      <c r="R9493" s="123">
        <v>85013310</v>
      </c>
      <c r="S9493" s="124" t="s">
        <v>9637</v>
      </c>
    </row>
    <row r="9494" spans="18:19" x14ac:dyDescent="0.25">
      <c r="R9494" s="123">
        <v>85013320</v>
      </c>
      <c r="S9494" s="124" t="s">
        <v>9638</v>
      </c>
    </row>
    <row r="9495" spans="18:19" x14ac:dyDescent="0.25">
      <c r="R9495" s="123">
        <v>8501341</v>
      </c>
      <c r="S9495" s="124" t="s">
        <v>9637</v>
      </c>
    </row>
    <row r="9496" spans="18:19" x14ac:dyDescent="0.25">
      <c r="R9496" s="123">
        <v>85013411</v>
      </c>
      <c r="S9496" s="124" t="s">
        <v>9639</v>
      </c>
    </row>
    <row r="9497" spans="18:19" x14ac:dyDescent="0.25">
      <c r="R9497" s="123">
        <v>85013419</v>
      </c>
      <c r="S9497" s="124" t="s">
        <v>3707</v>
      </c>
    </row>
    <row r="9498" spans="18:19" x14ac:dyDescent="0.25">
      <c r="R9498" s="123">
        <v>85013420</v>
      </c>
      <c r="S9498" s="124" t="s">
        <v>9638</v>
      </c>
    </row>
    <row r="9499" spans="18:19" x14ac:dyDescent="0.25">
      <c r="R9499" s="123">
        <v>8501401</v>
      </c>
      <c r="S9499" s="124" t="s">
        <v>9640</v>
      </c>
    </row>
    <row r="9500" spans="18:19" x14ac:dyDescent="0.25">
      <c r="R9500" s="123">
        <v>85014011</v>
      </c>
      <c r="S9500" s="124" t="s">
        <v>9634</v>
      </c>
    </row>
    <row r="9501" spans="18:19" x14ac:dyDescent="0.25">
      <c r="R9501" s="123">
        <v>85014019</v>
      </c>
      <c r="S9501" s="124" t="s">
        <v>3707</v>
      </c>
    </row>
    <row r="9502" spans="18:19" x14ac:dyDescent="0.25">
      <c r="R9502" s="123">
        <v>8501402</v>
      </c>
      <c r="S9502" s="124" t="s">
        <v>9641</v>
      </c>
    </row>
    <row r="9503" spans="18:19" x14ac:dyDescent="0.25">
      <c r="R9503" s="123">
        <v>85014021</v>
      </c>
      <c r="S9503" s="124" t="s">
        <v>9634</v>
      </c>
    </row>
    <row r="9504" spans="18:19" x14ac:dyDescent="0.25">
      <c r="R9504" s="123">
        <v>85014029</v>
      </c>
      <c r="S9504" s="124" t="s">
        <v>3707</v>
      </c>
    </row>
    <row r="9505" spans="18:19" x14ac:dyDescent="0.25">
      <c r="R9505" s="123">
        <v>85015110</v>
      </c>
      <c r="S9505" s="124" t="s">
        <v>9642</v>
      </c>
    </row>
    <row r="9506" spans="18:19" x14ac:dyDescent="0.25">
      <c r="R9506" s="123">
        <v>85015120</v>
      </c>
      <c r="S9506" s="124" t="s">
        <v>9643</v>
      </c>
    </row>
    <row r="9507" spans="18:19" x14ac:dyDescent="0.25">
      <c r="R9507" s="123">
        <v>85015190</v>
      </c>
      <c r="S9507" s="124" t="s">
        <v>3707</v>
      </c>
    </row>
    <row r="9508" spans="18:19" x14ac:dyDescent="0.25">
      <c r="R9508" s="123">
        <v>85015210</v>
      </c>
      <c r="S9508" s="124" t="s">
        <v>9642</v>
      </c>
    </row>
    <row r="9509" spans="18:19" x14ac:dyDescent="0.25">
      <c r="R9509" s="123">
        <v>85015220</v>
      </c>
      <c r="S9509" s="124" t="s">
        <v>9643</v>
      </c>
    </row>
    <row r="9510" spans="18:19" x14ac:dyDescent="0.25">
      <c r="R9510" s="123">
        <v>85015290</v>
      </c>
      <c r="S9510" s="124" t="s">
        <v>3707</v>
      </c>
    </row>
    <row r="9511" spans="18:19" x14ac:dyDescent="0.25">
      <c r="R9511" s="123">
        <v>85015310</v>
      </c>
      <c r="S9511" s="124" t="s">
        <v>9644</v>
      </c>
    </row>
    <row r="9512" spans="18:19" x14ac:dyDescent="0.25">
      <c r="R9512" s="123">
        <v>85015320</v>
      </c>
      <c r="S9512" s="124" t="s">
        <v>9645</v>
      </c>
    </row>
    <row r="9513" spans="18:19" x14ac:dyDescent="0.25">
      <c r="R9513" s="123">
        <v>85015330</v>
      </c>
      <c r="S9513" s="124" t="s">
        <v>9646</v>
      </c>
    </row>
    <row r="9514" spans="18:19" x14ac:dyDescent="0.25">
      <c r="R9514" s="123">
        <v>85015390</v>
      </c>
      <c r="S9514" s="124" t="s">
        <v>3707</v>
      </c>
    </row>
    <row r="9515" spans="18:19" x14ac:dyDescent="0.25">
      <c r="R9515" s="123">
        <v>85016100</v>
      </c>
      <c r="S9515" s="124" t="s">
        <v>9647</v>
      </c>
    </row>
    <row r="9516" spans="18:19" x14ac:dyDescent="0.25">
      <c r="R9516" s="123">
        <v>85016200</v>
      </c>
      <c r="S9516" s="124" t="s">
        <v>9648</v>
      </c>
    </row>
    <row r="9517" spans="18:19" x14ac:dyDescent="0.25">
      <c r="R9517" s="123">
        <v>85016300</v>
      </c>
      <c r="S9517" s="124" t="s">
        <v>9649</v>
      </c>
    </row>
    <row r="9518" spans="18:19" x14ac:dyDescent="0.25">
      <c r="R9518" s="123">
        <v>85016400</v>
      </c>
      <c r="S9518" s="124" t="s">
        <v>9650</v>
      </c>
    </row>
    <row r="9519" spans="18:19" x14ac:dyDescent="0.25">
      <c r="R9519" s="123">
        <v>85021110</v>
      </c>
      <c r="S9519" s="124" t="s">
        <v>9633</v>
      </c>
    </row>
    <row r="9520" spans="18:19" x14ac:dyDescent="0.25">
      <c r="R9520" s="123">
        <v>85021190</v>
      </c>
      <c r="S9520" s="124" t="s">
        <v>3707</v>
      </c>
    </row>
    <row r="9521" spans="18:19" x14ac:dyDescent="0.25">
      <c r="R9521" s="123">
        <v>85021210</v>
      </c>
      <c r="S9521" s="124" t="s">
        <v>9633</v>
      </c>
    </row>
    <row r="9522" spans="18:19" x14ac:dyDescent="0.25">
      <c r="R9522" s="123">
        <v>85021290</v>
      </c>
      <c r="S9522" s="124" t="s">
        <v>3707</v>
      </c>
    </row>
    <row r="9523" spans="18:19" x14ac:dyDescent="0.25">
      <c r="R9523" s="123">
        <v>8502131</v>
      </c>
      <c r="S9523" s="124" t="s">
        <v>9633</v>
      </c>
    </row>
    <row r="9524" spans="18:19" x14ac:dyDescent="0.25">
      <c r="R9524" s="123">
        <v>85021311</v>
      </c>
      <c r="S9524" s="124" t="s">
        <v>9651</v>
      </c>
    </row>
    <row r="9525" spans="18:19" x14ac:dyDescent="0.25">
      <c r="R9525" s="123">
        <v>85021319</v>
      </c>
      <c r="S9525" s="124" t="s">
        <v>3707</v>
      </c>
    </row>
    <row r="9526" spans="18:19" x14ac:dyDescent="0.25">
      <c r="R9526" s="123">
        <v>85021390</v>
      </c>
      <c r="S9526" s="124" t="s">
        <v>3707</v>
      </c>
    </row>
    <row r="9527" spans="18:19" x14ac:dyDescent="0.25">
      <c r="R9527" s="123">
        <v>8502201</v>
      </c>
      <c r="S9527" s="124" t="s">
        <v>9633</v>
      </c>
    </row>
    <row r="9528" spans="18:19" x14ac:dyDescent="0.25">
      <c r="R9528" s="123">
        <v>85022011</v>
      </c>
      <c r="S9528" s="124" t="s">
        <v>9652</v>
      </c>
    </row>
    <row r="9529" spans="18:19" x14ac:dyDescent="0.25">
      <c r="R9529" s="123">
        <v>85022019</v>
      </c>
      <c r="S9529" s="124" t="s">
        <v>3707</v>
      </c>
    </row>
    <row r="9530" spans="18:19" x14ac:dyDescent="0.25">
      <c r="R9530" s="123">
        <v>85022090</v>
      </c>
      <c r="S9530" s="124" t="s">
        <v>3707</v>
      </c>
    </row>
    <row r="9531" spans="18:19" x14ac:dyDescent="0.25">
      <c r="R9531" s="123">
        <v>85023100</v>
      </c>
      <c r="S9531" s="124" t="s">
        <v>9653</v>
      </c>
    </row>
    <row r="9532" spans="18:19" x14ac:dyDescent="0.25">
      <c r="R9532" s="123">
        <v>85023900</v>
      </c>
      <c r="S9532" s="124" t="s">
        <v>3707</v>
      </c>
    </row>
    <row r="9533" spans="18:19" x14ac:dyDescent="0.25">
      <c r="R9533" s="123">
        <v>85024010</v>
      </c>
      <c r="S9533" s="124" t="s">
        <v>9654</v>
      </c>
    </row>
    <row r="9534" spans="18:19" x14ac:dyDescent="0.25">
      <c r="R9534" s="123">
        <v>85024090</v>
      </c>
      <c r="S9534" s="124" t="s">
        <v>3707</v>
      </c>
    </row>
    <row r="9535" spans="18:19" x14ac:dyDescent="0.25">
      <c r="R9535" s="123">
        <v>85030010</v>
      </c>
      <c r="S9535" s="124" t="s">
        <v>9655</v>
      </c>
    </row>
    <row r="9536" spans="18:19" x14ac:dyDescent="0.25">
      <c r="R9536" s="123">
        <v>85030090</v>
      </c>
      <c r="S9536" s="124" t="s">
        <v>4329</v>
      </c>
    </row>
    <row r="9537" spans="18:19" x14ac:dyDescent="0.25">
      <c r="R9537" s="123">
        <v>85041000</v>
      </c>
      <c r="S9537" s="124" t="s">
        <v>9656</v>
      </c>
    </row>
    <row r="9538" spans="18:19" x14ac:dyDescent="0.25">
      <c r="R9538" s="123">
        <v>85042100</v>
      </c>
      <c r="S9538" s="124" t="s">
        <v>9657</v>
      </c>
    </row>
    <row r="9539" spans="18:19" x14ac:dyDescent="0.25">
      <c r="R9539" s="123">
        <v>85042200</v>
      </c>
      <c r="S9539" s="124" t="s">
        <v>9658</v>
      </c>
    </row>
    <row r="9540" spans="18:19" x14ac:dyDescent="0.25">
      <c r="R9540" s="123">
        <v>85042300</v>
      </c>
      <c r="S9540" s="124" t="s">
        <v>9659</v>
      </c>
    </row>
    <row r="9541" spans="18:19" x14ac:dyDescent="0.25">
      <c r="R9541" s="123">
        <v>8504311</v>
      </c>
      <c r="S9541" s="124" t="s">
        <v>9660</v>
      </c>
    </row>
    <row r="9542" spans="18:19" x14ac:dyDescent="0.25">
      <c r="R9542" s="123">
        <v>85043111</v>
      </c>
      <c r="S9542" s="124" t="s">
        <v>9661</v>
      </c>
    </row>
    <row r="9543" spans="18:19" x14ac:dyDescent="0.25">
      <c r="R9543" s="123">
        <v>85043119</v>
      </c>
      <c r="S9543" s="124" t="s">
        <v>3707</v>
      </c>
    </row>
    <row r="9544" spans="18:19" x14ac:dyDescent="0.25">
      <c r="R9544" s="123">
        <v>8504319</v>
      </c>
      <c r="S9544" s="124" t="s">
        <v>3707</v>
      </c>
    </row>
    <row r="9545" spans="18:19" x14ac:dyDescent="0.25">
      <c r="R9545" s="123">
        <v>85043191</v>
      </c>
      <c r="S9545" s="124" t="s">
        <v>9662</v>
      </c>
    </row>
    <row r="9546" spans="18:19" x14ac:dyDescent="0.25">
      <c r="R9546" s="123">
        <v>85043192</v>
      </c>
      <c r="S9546" s="124" t="s">
        <v>9663</v>
      </c>
    </row>
    <row r="9547" spans="18:19" x14ac:dyDescent="0.25">
      <c r="R9547" s="123">
        <v>85043199</v>
      </c>
      <c r="S9547" s="124" t="s">
        <v>3707</v>
      </c>
    </row>
    <row r="9548" spans="18:19" x14ac:dyDescent="0.25">
      <c r="R9548" s="123">
        <v>8504321</v>
      </c>
      <c r="S9548" s="124" t="s">
        <v>9664</v>
      </c>
    </row>
    <row r="9549" spans="18:19" x14ac:dyDescent="0.25">
      <c r="R9549" s="123">
        <v>85043211</v>
      </c>
      <c r="S9549" s="124" t="s">
        <v>9660</v>
      </c>
    </row>
    <row r="9550" spans="18:19" x14ac:dyDescent="0.25">
      <c r="R9550" s="123">
        <v>85043219</v>
      </c>
      <c r="S9550" s="124" t="s">
        <v>3707</v>
      </c>
    </row>
    <row r="9551" spans="18:19" x14ac:dyDescent="0.25">
      <c r="R9551" s="123">
        <v>8504322</v>
      </c>
      <c r="S9551" s="124" t="s">
        <v>9665</v>
      </c>
    </row>
    <row r="9552" spans="18:19" x14ac:dyDescent="0.25">
      <c r="R9552" s="123">
        <v>85043221</v>
      </c>
      <c r="S9552" s="124" t="s">
        <v>9660</v>
      </c>
    </row>
    <row r="9553" spans="18:19" x14ac:dyDescent="0.25">
      <c r="R9553" s="123">
        <v>85043229</v>
      </c>
      <c r="S9553" s="124" t="s">
        <v>3707</v>
      </c>
    </row>
    <row r="9554" spans="18:19" x14ac:dyDescent="0.25">
      <c r="R9554" s="123">
        <v>85043300</v>
      </c>
      <c r="S9554" s="124" t="s">
        <v>9666</v>
      </c>
    </row>
    <row r="9555" spans="18:19" x14ac:dyDescent="0.25">
      <c r="R9555" s="123">
        <v>85043400</v>
      </c>
      <c r="S9555" s="124" t="s">
        <v>9667</v>
      </c>
    </row>
    <row r="9556" spans="18:19" x14ac:dyDescent="0.25">
      <c r="R9556" s="123">
        <v>85044010</v>
      </c>
      <c r="S9556" s="124" t="s">
        <v>9668</v>
      </c>
    </row>
    <row r="9557" spans="18:19" x14ac:dyDescent="0.25">
      <c r="R9557" s="123">
        <v>8504402</v>
      </c>
      <c r="S9557" s="124" t="s">
        <v>9669</v>
      </c>
    </row>
    <row r="9558" spans="18:19" x14ac:dyDescent="0.25">
      <c r="R9558" s="123">
        <v>85044021</v>
      </c>
      <c r="S9558" s="124" t="s">
        <v>9670</v>
      </c>
    </row>
    <row r="9559" spans="18:19" x14ac:dyDescent="0.25">
      <c r="R9559" s="123">
        <v>85044022</v>
      </c>
      <c r="S9559" s="124" t="s">
        <v>9671</v>
      </c>
    </row>
    <row r="9560" spans="18:19" x14ac:dyDescent="0.25">
      <c r="R9560" s="123">
        <v>85044029</v>
      </c>
      <c r="S9560" s="124" t="s">
        <v>3707</v>
      </c>
    </row>
    <row r="9561" spans="18:19" x14ac:dyDescent="0.25">
      <c r="R9561" s="123">
        <v>85044030</v>
      </c>
      <c r="S9561" s="124" t="s">
        <v>9672</v>
      </c>
    </row>
    <row r="9562" spans="18:19" x14ac:dyDescent="0.25">
      <c r="R9562" s="123">
        <v>85044040</v>
      </c>
      <c r="S9562" s="124" t="s">
        <v>9673</v>
      </c>
    </row>
    <row r="9563" spans="18:19" x14ac:dyDescent="0.25">
      <c r="R9563" s="123">
        <v>85044050</v>
      </c>
      <c r="S9563" s="124" t="s">
        <v>9674</v>
      </c>
    </row>
    <row r="9564" spans="18:19" x14ac:dyDescent="0.25">
      <c r="R9564" s="123">
        <v>85044060</v>
      </c>
      <c r="S9564" s="124" t="s">
        <v>9675</v>
      </c>
    </row>
    <row r="9565" spans="18:19" x14ac:dyDescent="0.25">
      <c r="R9565" s="123">
        <v>85044090</v>
      </c>
      <c r="S9565" s="124" t="s">
        <v>3707</v>
      </c>
    </row>
    <row r="9566" spans="18:19" x14ac:dyDescent="0.25">
      <c r="R9566" s="123">
        <v>85045000</v>
      </c>
      <c r="S9566" s="124" t="s">
        <v>9676</v>
      </c>
    </row>
    <row r="9567" spans="18:19" x14ac:dyDescent="0.25">
      <c r="R9567" s="123">
        <v>85049010</v>
      </c>
      <c r="S9567" s="124" t="s">
        <v>9677</v>
      </c>
    </row>
    <row r="9568" spans="18:19" x14ac:dyDescent="0.25">
      <c r="R9568" s="123">
        <v>85049020</v>
      </c>
      <c r="S9568" s="124" t="s">
        <v>9678</v>
      </c>
    </row>
    <row r="9569" spans="18:19" x14ac:dyDescent="0.25">
      <c r="R9569" s="123">
        <v>85049030</v>
      </c>
      <c r="S9569" s="124" t="s">
        <v>9679</v>
      </c>
    </row>
    <row r="9570" spans="18:19" x14ac:dyDescent="0.25">
      <c r="R9570" s="123">
        <v>85049040</v>
      </c>
      <c r="S9570" s="124" t="s">
        <v>9680</v>
      </c>
    </row>
    <row r="9571" spans="18:19" x14ac:dyDescent="0.25">
      <c r="R9571" s="123">
        <v>85049090</v>
      </c>
      <c r="S9571" s="124" t="s">
        <v>4329</v>
      </c>
    </row>
    <row r="9572" spans="18:19" x14ac:dyDescent="0.25">
      <c r="R9572" s="123">
        <v>85051100</v>
      </c>
      <c r="S9572" s="124" t="s">
        <v>9681</v>
      </c>
    </row>
    <row r="9573" spans="18:19" x14ac:dyDescent="0.25">
      <c r="R9573" s="123">
        <v>85051910</v>
      </c>
      <c r="S9573" s="124" t="s">
        <v>9682</v>
      </c>
    </row>
    <row r="9574" spans="18:19" x14ac:dyDescent="0.25">
      <c r="R9574" s="123">
        <v>85051990</v>
      </c>
      <c r="S9574" s="124" t="s">
        <v>3707</v>
      </c>
    </row>
    <row r="9575" spans="18:19" x14ac:dyDescent="0.25">
      <c r="R9575" s="123">
        <v>85052010</v>
      </c>
      <c r="S9575" s="124" t="s">
        <v>9683</v>
      </c>
    </row>
    <row r="9576" spans="18:19" x14ac:dyDescent="0.25">
      <c r="R9576" s="123">
        <v>85052090</v>
      </c>
      <c r="S9576" s="124" t="s">
        <v>3707</v>
      </c>
    </row>
    <row r="9577" spans="18:19" x14ac:dyDescent="0.25">
      <c r="R9577" s="123">
        <v>85059010</v>
      </c>
      <c r="S9577" s="124" t="s">
        <v>9684</v>
      </c>
    </row>
    <row r="9578" spans="18:19" x14ac:dyDescent="0.25">
      <c r="R9578" s="123">
        <v>85059080</v>
      </c>
      <c r="S9578" s="124" t="s">
        <v>3707</v>
      </c>
    </row>
    <row r="9579" spans="18:19" x14ac:dyDescent="0.25">
      <c r="R9579" s="123">
        <v>85059090</v>
      </c>
      <c r="S9579" s="124" t="s">
        <v>8249</v>
      </c>
    </row>
    <row r="9580" spans="18:19" x14ac:dyDescent="0.25">
      <c r="R9580" s="123">
        <v>8506101</v>
      </c>
      <c r="S9580" s="124" t="s">
        <v>9685</v>
      </c>
    </row>
    <row r="9581" spans="18:19" x14ac:dyDescent="0.25">
      <c r="R9581" s="123">
        <v>85061011</v>
      </c>
      <c r="S9581" s="124" t="s">
        <v>9686</v>
      </c>
    </row>
    <row r="9582" spans="18:19" x14ac:dyDescent="0.25">
      <c r="R9582" s="123">
        <v>85061012</v>
      </c>
      <c r="S9582" s="124" t="s">
        <v>9687</v>
      </c>
    </row>
    <row r="9583" spans="18:19" x14ac:dyDescent="0.25">
      <c r="R9583" s="123">
        <v>85061019</v>
      </c>
      <c r="S9583" s="124" t="s">
        <v>4329</v>
      </c>
    </row>
    <row r="9584" spans="18:19" x14ac:dyDescent="0.25">
      <c r="R9584" s="123">
        <v>85061020</v>
      </c>
      <c r="S9584" s="124" t="s">
        <v>9688</v>
      </c>
    </row>
    <row r="9585" spans="18:19" x14ac:dyDescent="0.25">
      <c r="R9585" s="123">
        <v>8506103</v>
      </c>
      <c r="S9585" s="124" t="s">
        <v>9689</v>
      </c>
    </row>
    <row r="9586" spans="18:19" x14ac:dyDescent="0.25">
      <c r="R9586" s="123">
        <v>85061031</v>
      </c>
      <c r="S9586" s="124" t="s">
        <v>9690</v>
      </c>
    </row>
    <row r="9587" spans="18:19" x14ac:dyDescent="0.25">
      <c r="R9587" s="123">
        <v>85061032</v>
      </c>
      <c r="S9587" s="124" t="s">
        <v>9691</v>
      </c>
    </row>
    <row r="9588" spans="18:19" x14ac:dyDescent="0.25">
      <c r="R9588" s="123">
        <v>85061039</v>
      </c>
      <c r="S9588" s="124" t="s">
        <v>4329</v>
      </c>
    </row>
    <row r="9589" spans="18:19" x14ac:dyDescent="0.25">
      <c r="R9589" s="123">
        <v>85063010</v>
      </c>
      <c r="S9589" s="124" t="s">
        <v>9692</v>
      </c>
    </row>
    <row r="9590" spans="18:19" x14ac:dyDescent="0.25">
      <c r="R9590" s="123">
        <v>85063090</v>
      </c>
      <c r="S9590" s="124" t="s">
        <v>4329</v>
      </c>
    </row>
    <row r="9591" spans="18:19" x14ac:dyDescent="0.25">
      <c r="R9591" s="123">
        <v>85064010</v>
      </c>
      <c r="S9591" s="124" t="s">
        <v>9692</v>
      </c>
    </row>
    <row r="9592" spans="18:19" x14ac:dyDescent="0.25">
      <c r="R9592" s="123">
        <v>85064090</v>
      </c>
      <c r="S9592" s="124" t="s">
        <v>4329</v>
      </c>
    </row>
    <row r="9593" spans="18:19" x14ac:dyDescent="0.25">
      <c r="R9593" s="123">
        <v>85065010</v>
      </c>
      <c r="S9593" s="124" t="s">
        <v>9692</v>
      </c>
    </row>
    <row r="9594" spans="18:19" x14ac:dyDescent="0.25">
      <c r="R9594" s="123">
        <v>85065090</v>
      </c>
      <c r="S9594" s="124" t="s">
        <v>4329</v>
      </c>
    </row>
    <row r="9595" spans="18:19" x14ac:dyDescent="0.25">
      <c r="R9595" s="123">
        <v>85066010</v>
      </c>
      <c r="S9595" s="124" t="s">
        <v>9692</v>
      </c>
    </row>
    <row r="9596" spans="18:19" x14ac:dyDescent="0.25">
      <c r="R9596" s="123">
        <v>85066090</v>
      </c>
      <c r="S9596" s="124" t="s">
        <v>4329</v>
      </c>
    </row>
    <row r="9597" spans="18:19" x14ac:dyDescent="0.25">
      <c r="R9597" s="123">
        <v>85068010</v>
      </c>
      <c r="S9597" s="124" t="s">
        <v>9692</v>
      </c>
    </row>
    <row r="9598" spans="18:19" x14ac:dyDescent="0.25">
      <c r="R9598" s="123">
        <v>85068090</v>
      </c>
      <c r="S9598" s="124" t="s">
        <v>4329</v>
      </c>
    </row>
    <row r="9599" spans="18:19" x14ac:dyDescent="0.25">
      <c r="R9599" s="123">
        <v>85069000</v>
      </c>
      <c r="S9599" s="124" t="s">
        <v>8249</v>
      </c>
    </row>
    <row r="9600" spans="18:19" x14ac:dyDescent="0.25">
      <c r="R9600" s="123">
        <v>85071010</v>
      </c>
      <c r="S9600" s="124" t="s">
        <v>9693</v>
      </c>
    </row>
    <row r="9601" spans="18:19" x14ac:dyDescent="0.25">
      <c r="R9601" s="123">
        <v>85071090</v>
      </c>
      <c r="S9601" s="124" t="s">
        <v>3707</v>
      </c>
    </row>
    <row r="9602" spans="18:19" x14ac:dyDescent="0.25">
      <c r="R9602" s="123">
        <v>85072010</v>
      </c>
      <c r="S9602" s="124" t="s">
        <v>9694</v>
      </c>
    </row>
    <row r="9603" spans="18:19" x14ac:dyDescent="0.25">
      <c r="R9603" s="123">
        <v>85072090</v>
      </c>
      <c r="S9603" s="124" t="s">
        <v>3707</v>
      </c>
    </row>
    <row r="9604" spans="18:19" x14ac:dyDescent="0.25">
      <c r="R9604" s="123">
        <v>8507301</v>
      </c>
      <c r="S9604" s="124" t="s">
        <v>9695</v>
      </c>
    </row>
    <row r="9605" spans="18:19" x14ac:dyDescent="0.25">
      <c r="R9605" s="123">
        <v>85073011</v>
      </c>
      <c r="S9605" s="124" t="s">
        <v>9696</v>
      </c>
    </row>
    <row r="9606" spans="18:19" x14ac:dyDescent="0.25">
      <c r="R9606" s="123">
        <v>85073019</v>
      </c>
      <c r="S9606" s="124" t="s">
        <v>3707</v>
      </c>
    </row>
    <row r="9607" spans="18:19" x14ac:dyDescent="0.25">
      <c r="R9607" s="123">
        <v>85073090</v>
      </c>
      <c r="S9607" s="124" t="s">
        <v>3707</v>
      </c>
    </row>
    <row r="9608" spans="18:19" x14ac:dyDescent="0.25">
      <c r="R9608" s="123">
        <v>85074000</v>
      </c>
      <c r="S9608" s="124" t="s">
        <v>9697</v>
      </c>
    </row>
    <row r="9609" spans="18:19" x14ac:dyDescent="0.25">
      <c r="R9609" s="123">
        <v>85075010</v>
      </c>
      <c r="S9609" s="124" t="s">
        <v>9698</v>
      </c>
    </row>
    <row r="9610" spans="18:19" x14ac:dyDescent="0.25">
      <c r="R9610" s="123">
        <v>85075020</v>
      </c>
      <c r="S9610" s="124" t="s">
        <v>9699</v>
      </c>
    </row>
    <row r="9611" spans="18:19" x14ac:dyDescent="0.25">
      <c r="R9611" s="123">
        <v>85075090</v>
      </c>
      <c r="S9611" s="124" t="s">
        <v>3707</v>
      </c>
    </row>
    <row r="9612" spans="18:19" x14ac:dyDescent="0.25">
      <c r="R9612" s="123">
        <v>85076000</v>
      </c>
      <c r="S9612" s="124" t="s">
        <v>9700</v>
      </c>
    </row>
    <row r="9613" spans="18:19" x14ac:dyDescent="0.25">
      <c r="R9613" s="123">
        <v>85078000</v>
      </c>
      <c r="S9613" s="124" t="s">
        <v>9701</v>
      </c>
    </row>
    <row r="9614" spans="18:19" x14ac:dyDescent="0.25">
      <c r="R9614" s="123">
        <v>85079010</v>
      </c>
      <c r="S9614" s="124" t="s">
        <v>9702</v>
      </c>
    </row>
    <row r="9615" spans="18:19" x14ac:dyDescent="0.25">
      <c r="R9615" s="123">
        <v>85079020</v>
      </c>
      <c r="S9615" s="124" t="s">
        <v>9703</v>
      </c>
    </row>
    <row r="9616" spans="18:19" x14ac:dyDescent="0.25">
      <c r="R9616" s="123">
        <v>85079090</v>
      </c>
      <c r="S9616" s="124" t="s">
        <v>4329</v>
      </c>
    </row>
    <row r="9617" spans="18:19" x14ac:dyDescent="0.25">
      <c r="R9617" s="123">
        <v>85081100</v>
      </c>
      <c r="S9617" s="124" t="s">
        <v>9704</v>
      </c>
    </row>
    <row r="9618" spans="18:19" x14ac:dyDescent="0.25">
      <c r="R9618" s="123">
        <v>85081900</v>
      </c>
      <c r="S9618" s="124" t="s">
        <v>3707</v>
      </c>
    </row>
    <row r="9619" spans="18:19" x14ac:dyDescent="0.25">
      <c r="R9619" s="123">
        <v>85086000</v>
      </c>
      <c r="S9619" s="124" t="s">
        <v>9705</v>
      </c>
    </row>
    <row r="9620" spans="18:19" x14ac:dyDescent="0.25">
      <c r="R9620" s="123">
        <v>85087000</v>
      </c>
      <c r="S9620" s="124" t="s">
        <v>8249</v>
      </c>
    </row>
    <row r="9621" spans="18:19" x14ac:dyDescent="0.25">
      <c r="R9621" s="123">
        <v>85094010</v>
      </c>
      <c r="S9621" s="124" t="s">
        <v>9706</v>
      </c>
    </row>
    <row r="9622" spans="18:19" x14ac:dyDescent="0.25">
      <c r="R9622" s="123">
        <v>85094020</v>
      </c>
      <c r="S9622" s="124" t="s">
        <v>9707</v>
      </c>
    </row>
    <row r="9623" spans="18:19" x14ac:dyDescent="0.25">
      <c r="R9623" s="123">
        <v>85094030</v>
      </c>
      <c r="S9623" s="124" t="s">
        <v>9708</v>
      </c>
    </row>
    <row r="9624" spans="18:19" x14ac:dyDescent="0.25">
      <c r="R9624" s="123">
        <v>85094040</v>
      </c>
      <c r="S9624" s="124" t="s">
        <v>9709</v>
      </c>
    </row>
    <row r="9625" spans="18:19" x14ac:dyDescent="0.25">
      <c r="R9625" s="123">
        <v>85094050</v>
      </c>
      <c r="S9625" s="124" t="s">
        <v>9710</v>
      </c>
    </row>
    <row r="9626" spans="18:19" x14ac:dyDescent="0.25">
      <c r="R9626" s="123">
        <v>85094090</v>
      </c>
      <c r="S9626" s="124" t="s">
        <v>3707</v>
      </c>
    </row>
    <row r="9627" spans="18:19" x14ac:dyDescent="0.25">
      <c r="R9627" s="123">
        <v>85098010</v>
      </c>
      <c r="S9627" s="124" t="s">
        <v>9711</v>
      </c>
    </row>
    <row r="9628" spans="18:19" x14ac:dyDescent="0.25">
      <c r="R9628" s="123">
        <v>85098090</v>
      </c>
      <c r="S9628" s="124" t="s">
        <v>3707</v>
      </c>
    </row>
    <row r="9629" spans="18:19" x14ac:dyDescent="0.25">
      <c r="R9629" s="123">
        <v>85099000</v>
      </c>
      <c r="S9629" s="124" t="s">
        <v>8249</v>
      </c>
    </row>
    <row r="9630" spans="18:19" x14ac:dyDescent="0.25">
      <c r="R9630" s="123">
        <v>85101000</v>
      </c>
      <c r="S9630" s="124" t="s">
        <v>9712</v>
      </c>
    </row>
    <row r="9631" spans="18:19" x14ac:dyDescent="0.25">
      <c r="R9631" s="123">
        <v>85102000</v>
      </c>
      <c r="S9631" s="124" t="s">
        <v>9713</v>
      </c>
    </row>
    <row r="9632" spans="18:19" x14ac:dyDescent="0.25">
      <c r="R9632" s="123">
        <v>85103000</v>
      </c>
      <c r="S9632" s="124" t="s">
        <v>9714</v>
      </c>
    </row>
    <row r="9633" spans="18:19" x14ac:dyDescent="0.25">
      <c r="R9633" s="123">
        <v>8510901</v>
      </c>
      <c r="S9633" s="124" t="s">
        <v>9715</v>
      </c>
    </row>
    <row r="9634" spans="18:19" x14ac:dyDescent="0.25">
      <c r="R9634" s="123">
        <v>85109011</v>
      </c>
      <c r="S9634" s="124" t="s">
        <v>8845</v>
      </c>
    </row>
    <row r="9635" spans="18:19" x14ac:dyDescent="0.25">
      <c r="R9635" s="123">
        <v>85109019</v>
      </c>
      <c r="S9635" s="124" t="s">
        <v>4329</v>
      </c>
    </row>
    <row r="9636" spans="18:19" x14ac:dyDescent="0.25">
      <c r="R9636" s="123">
        <v>85109020</v>
      </c>
      <c r="S9636" s="124" t="s">
        <v>9716</v>
      </c>
    </row>
    <row r="9637" spans="18:19" x14ac:dyDescent="0.25">
      <c r="R9637" s="123">
        <v>85109090</v>
      </c>
      <c r="S9637" s="124" t="s">
        <v>4329</v>
      </c>
    </row>
    <row r="9638" spans="18:19" x14ac:dyDescent="0.25">
      <c r="R9638" s="123">
        <v>85111000</v>
      </c>
      <c r="S9638" s="124" t="s">
        <v>9717</v>
      </c>
    </row>
    <row r="9639" spans="18:19" x14ac:dyDescent="0.25">
      <c r="R9639" s="123">
        <v>85112010</v>
      </c>
      <c r="S9639" s="124" t="s">
        <v>9718</v>
      </c>
    </row>
    <row r="9640" spans="18:19" x14ac:dyDescent="0.25">
      <c r="R9640" s="123">
        <v>85112090</v>
      </c>
      <c r="S9640" s="124" t="s">
        <v>3707</v>
      </c>
    </row>
    <row r="9641" spans="18:19" x14ac:dyDescent="0.25">
      <c r="R9641" s="123">
        <v>85113010</v>
      </c>
      <c r="S9641" s="124" t="s">
        <v>9719</v>
      </c>
    </row>
    <row r="9642" spans="18:19" x14ac:dyDescent="0.25">
      <c r="R9642" s="123">
        <v>85113020</v>
      </c>
      <c r="S9642" s="124" t="s">
        <v>9720</v>
      </c>
    </row>
    <row r="9643" spans="18:19" x14ac:dyDescent="0.25">
      <c r="R9643" s="123">
        <v>85114000</v>
      </c>
      <c r="S9643" s="124" t="s">
        <v>9721</v>
      </c>
    </row>
    <row r="9644" spans="18:19" x14ac:dyDescent="0.25">
      <c r="R9644" s="123">
        <v>85115010</v>
      </c>
      <c r="S9644" s="124" t="s">
        <v>9722</v>
      </c>
    </row>
    <row r="9645" spans="18:19" x14ac:dyDescent="0.25">
      <c r="R9645" s="123">
        <v>85115090</v>
      </c>
      <c r="S9645" s="124" t="s">
        <v>3707</v>
      </c>
    </row>
    <row r="9646" spans="18:19" x14ac:dyDescent="0.25">
      <c r="R9646" s="123">
        <v>85118010</v>
      </c>
      <c r="S9646" s="124" t="s">
        <v>9723</v>
      </c>
    </row>
    <row r="9647" spans="18:19" x14ac:dyDescent="0.25">
      <c r="R9647" s="123">
        <v>85118020</v>
      </c>
      <c r="S9647" s="124" t="s">
        <v>9724</v>
      </c>
    </row>
    <row r="9648" spans="18:19" x14ac:dyDescent="0.25">
      <c r="R9648" s="123">
        <v>85118030</v>
      </c>
      <c r="S9648" s="124" t="s">
        <v>9725</v>
      </c>
    </row>
    <row r="9649" spans="18:19" x14ac:dyDescent="0.25">
      <c r="R9649" s="123">
        <v>85118090</v>
      </c>
      <c r="S9649" s="124" t="s">
        <v>3707</v>
      </c>
    </row>
    <row r="9650" spans="18:19" x14ac:dyDescent="0.25">
      <c r="R9650" s="123">
        <v>85119000</v>
      </c>
      <c r="S9650" s="124" t="s">
        <v>8249</v>
      </c>
    </row>
    <row r="9651" spans="18:19" x14ac:dyDescent="0.25">
      <c r="R9651" s="123">
        <v>85121000</v>
      </c>
      <c r="S9651" s="124" t="s">
        <v>9726</v>
      </c>
    </row>
    <row r="9652" spans="18:19" x14ac:dyDescent="0.25">
      <c r="R9652" s="123">
        <v>8512201</v>
      </c>
      <c r="S9652" s="124" t="s">
        <v>9727</v>
      </c>
    </row>
    <row r="9653" spans="18:19" x14ac:dyDescent="0.25">
      <c r="R9653" s="123">
        <v>85122011</v>
      </c>
      <c r="S9653" s="124" t="s">
        <v>9728</v>
      </c>
    </row>
    <row r="9654" spans="18:19" x14ac:dyDescent="0.25">
      <c r="R9654" s="123">
        <v>85122019</v>
      </c>
      <c r="S9654" s="124" t="s">
        <v>3707</v>
      </c>
    </row>
    <row r="9655" spans="18:19" x14ac:dyDescent="0.25">
      <c r="R9655" s="123">
        <v>8512202</v>
      </c>
      <c r="S9655" s="124" t="s">
        <v>9729</v>
      </c>
    </row>
    <row r="9656" spans="18:19" x14ac:dyDescent="0.25">
      <c r="R9656" s="123">
        <v>85122021</v>
      </c>
      <c r="S9656" s="124" t="s">
        <v>9730</v>
      </c>
    </row>
    <row r="9657" spans="18:19" x14ac:dyDescent="0.25">
      <c r="R9657" s="123">
        <v>85122022</v>
      </c>
      <c r="S9657" s="124" t="s">
        <v>9731</v>
      </c>
    </row>
    <row r="9658" spans="18:19" x14ac:dyDescent="0.25">
      <c r="R9658" s="123">
        <v>85122023</v>
      </c>
      <c r="S9658" s="124" t="s">
        <v>9732</v>
      </c>
    </row>
    <row r="9659" spans="18:19" x14ac:dyDescent="0.25">
      <c r="R9659" s="123">
        <v>85122029</v>
      </c>
      <c r="S9659" s="124" t="s">
        <v>3707</v>
      </c>
    </row>
    <row r="9660" spans="18:19" x14ac:dyDescent="0.25">
      <c r="R9660" s="123">
        <v>85123000</v>
      </c>
      <c r="S9660" s="124" t="s">
        <v>9733</v>
      </c>
    </row>
    <row r="9661" spans="18:19" x14ac:dyDescent="0.25">
      <c r="R9661" s="123">
        <v>85124010</v>
      </c>
      <c r="S9661" s="124" t="s">
        <v>9566</v>
      </c>
    </row>
    <row r="9662" spans="18:19" x14ac:dyDescent="0.25">
      <c r="R9662" s="123">
        <v>85124020</v>
      </c>
      <c r="S9662" s="124" t="s">
        <v>9734</v>
      </c>
    </row>
    <row r="9663" spans="18:19" x14ac:dyDescent="0.25">
      <c r="R9663" s="123">
        <v>85129000</v>
      </c>
      <c r="S9663" s="124" t="s">
        <v>8249</v>
      </c>
    </row>
    <row r="9664" spans="18:19" x14ac:dyDescent="0.25">
      <c r="R9664" s="123">
        <v>85131010</v>
      </c>
      <c r="S9664" s="124" t="s">
        <v>9101</v>
      </c>
    </row>
    <row r="9665" spans="18:19" x14ac:dyDescent="0.25">
      <c r="R9665" s="123">
        <v>85131090</v>
      </c>
      <c r="S9665" s="124" t="s">
        <v>4329</v>
      </c>
    </row>
    <row r="9666" spans="18:19" x14ac:dyDescent="0.25">
      <c r="R9666" s="123">
        <v>85139000</v>
      </c>
      <c r="S9666" s="124" t="s">
        <v>8249</v>
      </c>
    </row>
    <row r="9667" spans="18:19" x14ac:dyDescent="0.25">
      <c r="R9667" s="123">
        <v>85141010</v>
      </c>
      <c r="S9667" s="124" t="s">
        <v>9735</v>
      </c>
    </row>
    <row r="9668" spans="18:19" x14ac:dyDescent="0.25">
      <c r="R9668" s="123">
        <v>85141090</v>
      </c>
      <c r="S9668" s="124" t="s">
        <v>3707</v>
      </c>
    </row>
    <row r="9669" spans="18:19" x14ac:dyDescent="0.25">
      <c r="R9669" s="123">
        <v>8514201</v>
      </c>
      <c r="S9669" s="124" t="s">
        <v>9736</v>
      </c>
    </row>
    <row r="9670" spans="18:19" x14ac:dyDescent="0.25">
      <c r="R9670" s="123">
        <v>85142011</v>
      </c>
      <c r="S9670" s="124" t="s">
        <v>9735</v>
      </c>
    </row>
    <row r="9671" spans="18:19" x14ac:dyDescent="0.25">
      <c r="R9671" s="123">
        <v>85142019</v>
      </c>
      <c r="S9671" s="124" t="s">
        <v>3707</v>
      </c>
    </row>
    <row r="9672" spans="18:19" x14ac:dyDescent="0.25">
      <c r="R9672" s="123">
        <v>85142020</v>
      </c>
      <c r="S9672" s="124" t="s">
        <v>9737</v>
      </c>
    </row>
    <row r="9673" spans="18:19" x14ac:dyDescent="0.25">
      <c r="R9673" s="123">
        <v>8514301</v>
      </c>
      <c r="S9673" s="124" t="s">
        <v>9738</v>
      </c>
    </row>
    <row r="9674" spans="18:19" x14ac:dyDescent="0.25">
      <c r="R9674" s="123">
        <v>85143011</v>
      </c>
      <c r="S9674" s="124" t="s">
        <v>9735</v>
      </c>
    </row>
    <row r="9675" spans="18:19" x14ac:dyDescent="0.25">
      <c r="R9675" s="123">
        <v>85143019</v>
      </c>
      <c r="S9675" s="124" t="s">
        <v>3707</v>
      </c>
    </row>
    <row r="9676" spans="18:19" x14ac:dyDescent="0.25">
      <c r="R9676" s="123">
        <v>8514302</v>
      </c>
      <c r="S9676" s="124" t="s">
        <v>9739</v>
      </c>
    </row>
    <row r="9677" spans="18:19" x14ac:dyDescent="0.25">
      <c r="R9677" s="123">
        <v>85143021</v>
      </c>
      <c r="S9677" s="124" t="s">
        <v>9735</v>
      </c>
    </row>
    <row r="9678" spans="18:19" x14ac:dyDescent="0.25">
      <c r="R9678" s="123">
        <v>85143029</v>
      </c>
      <c r="S9678" s="124" t="s">
        <v>3707</v>
      </c>
    </row>
    <row r="9679" spans="18:19" x14ac:dyDescent="0.25">
      <c r="R9679" s="123">
        <v>85143090</v>
      </c>
      <c r="S9679" s="124" t="s">
        <v>3707</v>
      </c>
    </row>
    <row r="9680" spans="18:19" x14ac:dyDescent="0.25">
      <c r="R9680" s="123">
        <v>85144000</v>
      </c>
      <c r="S9680" s="124" t="s">
        <v>9740</v>
      </c>
    </row>
    <row r="9681" spans="18:19" x14ac:dyDescent="0.25">
      <c r="R9681" s="123">
        <v>85149000</v>
      </c>
      <c r="S9681" s="124" t="s">
        <v>8249</v>
      </c>
    </row>
    <row r="9682" spans="18:19" x14ac:dyDescent="0.25">
      <c r="R9682" s="123">
        <v>85151100</v>
      </c>
      <c r="S9682" s="124" t="s">
        <v>9741</v>
      </c>
    </row>
    <row r="9683" spans="18:19" x14ac:dyDescent="0.25">
      <c r="R9683" s="123">
        <v>85151900</v>
      </c>
      <c r="S9683" s="124" t="s">
        <v>3707</v>
      </c>
    </row>
    <row r="9684" spans="18:19" x14ac:dyDescent="0.25">
      <c r="R9684" s="123">
        <v>85152100</v>
      </c>
      <c r="S9684" s="124" t="s">
        <v>9742</v>
      </c>
    </row>
    <row r="9685" spans="18:19" x14ac:dyDescent="0.25">
      <c r="R9685" s="123">
        <v>85152900</v>
      </c>
      <c r="S9685" s="124" t="s">
        <v>3707</v>
      </c>
    </row>
    <row r="9686" spans="18:19" x14ac:dyDescent="0.25">
      <c r="R9686" s="123">
        <v>85153110</v>
      </c>
      <c r="S9686" s="124" t="s">
        <v>9743</v>
      </c>
    </row>
    <row r="9687" spans="18:19" x14ac:dyDescent="0.25">
      <c r="R9687" s="123">
        <v>85153190</v>
      </c>
      <c r="S9687" s="124" t="s">
        <v>3707</v>
      </c>
    </row>
    <row r="9688" spans="18:19" x14ac:dyDescent="0.25">
      <c r="R9688" s="123">
        <v>85153900</v>
      </c>
      <c r="S9688" s="124" t="s">
        <v>3707</v>
      </c>
    </row>
    <row r="9689" spans="18:19" x14ac:dyDescent="0.25">
      <c r="R9689" s="123">
        <v>85158010</v>
      </c>
      <c r="S9689" s="124" t="s">
        <v>9744</v>
      </c>
    </row>
    <row r="9690" spans="18:19" x14ac:dyDescent="0.25">
      <c r="R9690" s="123">
        <v>85158090</v>
      </c>
      <c r="S9690" s="124" t="s">
        <v>3707</v>
      </c>
    </row>
    <row r="9691" spans="18:19" x14ac:dyDescent="0.25">
      <c r="R9691" s="123">
        <v>85159000</v>
      </c>
      <c r="S9691" s="124" t="s">
        <v>8249</v>
      </c>
    </row>
    <row r="9692" spans="18:19" x14ac:dyDescent="0.25">
      <c r="R9692" s="123">
        <v>85161000</v>
      </c>
      <c r="S9692" s="124" t="s">
        <v>9745</v>
      </c>
    </row>
    <row r="9693" spans="18:19" x14ac:dyDescent="0.25">
      <c r="R9693" s="123">
        <v>85162100</v>
      </c>
      <c r="S9693" s="124" t="s">
        <v>9746</v>
      </c>
    </row>
    <row r="9694" spans="18:19" x14ac:dyDescent="0.25">
      <c r="R9694" s="123">
        <v>85162900</v>
      </c>
      <c r="S9694" s="124" t="s">
        <v>3707</v>
      </c>
    </row>
    <row r="9695" spans="18:19" x14ac:dyDescent="0.25">
      <c r="R9695" s="123">
        <v>85163100</v>
      </c>
      <c r="S9695" s="124" t="s">
        <v>9747</v>
      </c>
    </row>
    <row r="9696" spans="18:19" x14ac:dyDescent="0.25">
      <c r="R9696" s="123">
        <v>85163200</v>
      </c>
      <c r="S9696" s="124" t="s">
        <v>9748</v>
      </c>
    </row>
    <row r="9697" spans="18:19" x14ac:dyDescent="0.25">
      <c r="R9697" s="123">
        <v>85163300</v>
      </c>
      <c r="S9697" s="124" t="s">
        <v>9749</v>
      </c>
    </row>
    <row r="9698" spans="18:19" x14ac:dyDescent="0.25">
      <c r="R9698" s="123">
        <v>85164000</v>
      </c>
      <c r="S9698" s="124" t="s">
        <v>9750</v>
      </c>
    </row>
    <row r="9699" spans="18:19" x14ac:dyDescent="0.25">
      <c r="R9699" s="123">
        <v>85165000</v>
      </c>
      <c r="S9699" s="124" t="s">
        <v>9751</v>
      </c>
    </row>
    <row r="9700" spans="18:19" x14ac:dyDescent="0.25">
      <c r="R9700" s="123">
        <v>85166000</v>
      </c>
      <c r="S9700" s="124" t="s">
        <v>9752</v>
      </c>
    </row>
    <row r="9701" spans="18:19" x14ac:dyDescent="0.25">
      <c r="R9701" s="123">
        <v>85167100</v>
      </c>
      <c r="S9701" s="124" t="s">
        <v>9753</v>
      </c>
    </row>
    <row r="9702" spans="18:19" x14ac:dyDescent="0.25">
      <c r="R9702" s="123">
        <v>85167200</v>
      </c>
      <c r="S9702" s="124" t="s">
        <v>9754</v>
      </c>
    </row>
    <row r="9703" spans="18:19" x14ac:dyDescent="0.25">
      <c r="R9703" s="123">
        <v>85167910</v>
      </c>
      <c r="S9703" s="124" t="s">
        <v>9755</v>
      </c>
    </row>
    <row r="9704" spans="18:19" x14ac:dyDescent="0.25">
      <c r="R9704" s="123">
        <v>85167920</v>
      </c>
      <c r="S9704" s="124" t="s">
        <v>9756</v>
      </c>
    </row>
    <row r="9705" spans="18:19" x14ac:dyDescent="0.25">
      <c r="R9705" s="123">
        <v>85167990</v>
      </c>
      <c r="S9705" s="124" t="s">
        <v>3707</v>
      </c>
    </row>
    <row r="9706" spans="18:19" x14ac:dyDescent="0.25">
      <c r="R9706" s="123">
        <v>85168010</v>
      </c>
      <c r="S9706" s="124" t="s">
        <v>9757</v>
      </c>
    </row>
    <row r="9707" spans="18:19" x14ac:dyDescent="0.25">
      <c r="R9707" s="123">
        <v>85168090</v>
      </c>
      <c r="S9707" s="124" t="s">
        <v>4329</v>
      </c>
    </row>
    <row r="9708" spans="18:19" x14ac:dyDescent="0.25">
      <c r="R9708" s="123">
        <v>85169000</v>
      </c>
      <c r="S9708" s="124" t="s">
        <v>8249</v>
      </c>
    </row>
    <row r="9709" spans="18:19" x14ac:dyDescent="0.25">
      <c r="R9709" s="123">
        <v>85171100</v>
      </c>
      <c r="S9709" s="124" t="s">
        <v>9758</v>
      </c>
    </row>
    <row r="9710" spans="18:19" x14ac:dyDescent="0.25">
      <c r="R9710" s="123">
        <v>8517121</v>
      </c>
      <c r="S9710" s="124" t="s">
        <v>9759</v>
      </c>
    </row>
    <row r="9711" spans="18:19" x14ac:dyDescent="0.25">
      <c r="R9711" s="123">
        <v>85171211</v>
      </c>
      <c r="S9711" s="124" t="s">
        <v>9760</v>
      </c>
    </row>
    <row r="9712" spans="18:19" x14ac:dyDescent="0.25">
      <c r="R9712" s="123">
        <v>85171212</v>
      </c>
      <c r="S9712" s="124" t="s">
        <v>9761</v>
      </c>
    </row>
    <row r="9713" spans="18:19" x14ac:dyDescent="0.25">
      <c r="R9713" s="123">
        <v>85171213</v>
      </c>
      <c r="S9713" s="124" t="s">
        <v>9762</v>
      </c>
    </row>
    <row r="9714" spans="18:19" x14ac:dyDescent="0.25">
      <c r="R9714" s="123">
        <v>85171219</v>
      </c>
      <c r="S9714" s="124" t="s">
        <v>3707</v>
      </c>
    </row>
    <row r="9715" spans="18:19" x14ac:dyDescent="0.25">
      <c r="R9715" s="123">
        <v>8517122</v>
      </c>
      <c r="S9715" s="124" t="s">
        <v>9763</v>
      </c>
    </row>
    <row r="9716" spans="18:19" x14ac:dyDescent="0.25">
      <c r="R9716" s="123">
        <v>85171221</v>
      </c>
      <c r="S9716" s="124" t="s">
        <v>9764</v>
      </c>
    </row>
    <row r="9717" spans="18:19" x14ac:dyDescent="0.25">
      <c r="R9717" s="123">
        <v>85171222</v>
      </c>
      <c r="S9717" s="124" t="s">
        <v>9765</v>
      </c>
    </row>
    <row r="9718" spans="18:19" x14ac:dyDescent="0.25">
      <c r="R9718" s="123">
        <v>85171223</v>
      </c>
      <c r="S9718" s="124" t="s">
        <v>9766</v>
      </c>
    </row>
    <row r="9719" spans="18:19" x14ac:dyDescent="0.25">
      <c r="R9719" s="123">
        <v>85171229</v>
      </c>
      <c r="S9719" s="124" t="s">
        <v>3707</v>
      </c>
    </row>
    <row r="9720" spans="18:19" x14ac:dyDescent="0.25">
      <c r="R9720" s="123">
        <v>8517123</v>
      </c>
      <c r="S9720" s="124" t="s">
        <v>9767</v>
      </c>
    </row>
    <row r="9721" spans="18:19" x14ac:dyDescent="0.25">
      <c r="R9721" s="123">
        <v>85171231</v>
      </c>
      <c r="S9721" s="124" t="s">
        <v>9764</v>
      </c>
    </row>
    <row r="9722" spans="18:19" x14ac:dyDescent="0.25">
      <c r="R9722" s="123">
        <v>85171232</v>
      </c>
      <c r="S9722" s="124" t="s">
        <v>9765</v>
      </c>
    </row>
    <row r="9723" spans="18:19" x14ac:dyDescent="0.25">
      <c r="R9723" s="123">
        <v>85171233</v>
      </c>
      <c r="S9723" s="124" t="s">
        <v>9766</v>
      </c>
    </row>
    <row r="9724" spans="18:19" x14ac:dyDescent="0.25">
      <c r="R9724" s="123">
        <v>85171239</v>
      </c>
      <c r="S9724" s="124" t="s">
        <v>3707</v>
      </c>
    </row>
    <row r="9725" spans="18:19" x14ac:dyDescent="0.25">
      <c r="R9725" s="123">
        <v>8517124</v>
      </c>
      <c r="S9725" s="124" t="s">
        <v>9768</v>
      </c>
    </row>
    <row r="9726" spans="18:19" x14ac:dyDescent="0.25">
      <c r="R9726" s="123">
        <v>85171241</v>
      </c>
      <c r="S9726" s="124" t="s">
        <v>9769</v>
      </c>
    </row>
    <row r="9727" spans="18:19" x14ac:dyDescent="0.25">
      <c r="R9727" s="123">
        <v>85171249</v>
      </c>
      <c r="S9727" s="124" t="s">
        <v>3707</v>
      </c>
    </row>
    <row r="9728" spans="18:19" x14ac:dyDescent="0.25">
      <c r="R9728" s="123">
        <v>85171290</v>
      </c>
      <c r="S9728" s="124" t="s">
        <v>3707</v>
      </c>
    </row>
    <row r="9729" spans="18:19" x14ac:dyDescent="0.25">
      <c r="R9729" s="123">
        <v>85171810</v>
      </c>
      <c r="S9729" s="124" t="s">
        <v>9770</v>
      </c>
    </row>
    <row r="9730" spans="18:19" x14ac:dyDescent="0.25">
      <c r="R9730" s="123">
        <v>85171820</v>
      </c>
      <c r="S9730" s="124" t="s">
        <v>9771</v>
      </c>
    </row>
    <row r="9731" spans="18:19" x14ac:dyDescent="0.25">
      <c r="R9731" s="123">
        <v>8517189</v>
      </c>
      <c r="S9731" s="124" t="s">
        <v>3707</v>
      </c>
    </row>
    <row r="9732" spans="18:19" x14ac:dyDescent="0.25">
      <c r="R9732" s="123">
        <v>85171891</v>
      </c>
      <c r="S9732" s="124" t="s">
        <v>9772</v>
      </c>
    </row>
    <row r="9733" spans="18:19" x14ac:dyDescent="0.25">
      <c r="R9733" s="123">
        <v>85171899</v>
      </c>
      <c r="S9733" s="124" t="s">
        <v>3707</v>
      </c>
    </row>
    <row r="9734" spans="18:19" x14ac:dyDescent="0.25">
      <c r="R9734" s="123">
        <v>8517611</v>
      </c>
      <c r="S9734" s="124" t="s">
        <v>9773</v>
      </c>
    </row>
    <row r="9735" spans="18:19" x14ac:dyDescent="0.25">
      <c r="R9735" s="123">
        <v>85176111</v>
      </c>
      <c r="S9735" s="124" t="s">
        <v>9774</v>
      </c>
    </row>
    <row r="9736" spans="18:19" x14ac:dyDescent="0.25">
      <c r="R9736" s="123">
        <v>85176119</v>
      </c>
      <c r="S9736" s="124" t="s">
        <v>4329</v>
      </c>
    </row>
    <row r="9737" spans="18:19" x14ac:dyDescent="0.25">
      <c r="R9737" s="123">
        <v>85176120</v>
      </c>
      <c r="S9737" s="124" t="s">
        <v>9763</v>
      </c>
    </row>
    <row r="9738" spans="18:19" x14ac:dyDescent="0.25">
      <c r="R9738" s="123">
        <v>85176130</v>
      </c>
      <c r="S9738" s="124" t="s">
        <v>9775</v>
      </c>
    </row>
    <row r="9739" spans="18:19" x14ac:dyDescent="0.25">
      <c r="R9739" s="123">
        <v>8517614</v>
      </c>
      <c r="S9739" s="124" t="s">
        <v>9776</v>
      </c>
    </row>
    <row r="9740" spans="18:19" x14ac:dyDescent="0.25">
      <c r="R9740" s="123">
        <v>85176141</v>
      </c>
      <c r="S9740" s="124" t="s">
        <v>9777</v>
      </c>
    </row>
    <row r="9741" spans="18:19" x14ac:dyDescent="0.25">
      <c r="R9741" s="123">
        <v>85176142</v>
      </c>
      <c r="S9741" s="124" t="s">
        <v>9778</v>
      </c>
    </row>
    <row r="9742" spans="18:19" x14ac:dyDescent="0.25">
      <c r="R9742" s="123">
        <v>85176143</v>
      </c>
      <c r="S9742" s="124" t="s">
        <v>9769</v>
      </c>
    </row>
    <row r="9743" spans="18:19" x14ac:dyDescent="0.25">
      <c r="R9743" s="123">
        <v>85176149</v>
      </c>
      <c r="S9743" s="124" t="s">
        <v>4329</v>
      </c>
    </row>
    <row r="9744" spans="18:19" x14ac:dyDescent="0.25">
      <c r="R9744" s="123">
        <v>8517619</v>
      </c>
      <c r="S9744" s="124" t="s">
        <v>4329</v>
      </c>
    </row>
    <row r="9745" spans="18:19" x14ac:dyDescent="0.25">
      <c r="R9745" s="123">
        <v>85176191</v>
      </c>
      <c r="S9745" s="124" t="s">
        <v>9779</v>
      </c>
    </row>
    <row r="9746" spans="18:19" x14ac:dyDescent="0.25">
      <c r="R9746" s="123">
        <v>85176192</v>
      </c>
      <c r="S9746" s="124" t="s">
        <v>9780</v>
      </c>
    </row>
    <row r="9747" spans="18:19" x14ac:dyDescent="0.25">
      <c r="R9747" s="123">
        <v>85176199</v>
      </c>
      <c r="S9747" s="124" t="s">
        <v>4329</v>
      </c>
    </row>
    <row r="9748" spans="18:19" x14ac:dyDescent="0.25">
      <c r="R9748" s="123">
        <v>8517621</v>
      </c>
      <c r="S9748" s="124" t="s">
        <v>9781</v>
      </c>
    </row>
    <row r="9749" spans="18:19" x14ac:dyDescent="0.25">
      <c r="R9749" s="123">
        <v>85176211</v>
      </c>
      <c r="S9749" s="124" t="s">
        <v>9782</v>
      </c>
    </row>
    <row r="9750" spans="18:19" x14ac:dyDescent="0.25">
      <c r="R9750" s="123">
        <v>85176212</v>
      </c>
      <c r="S9750" s="124" t="s">
        <v>9783</v>
      </c>
    </row>
    <row r="9751" spans="18:19" x14ac:dyDescent="0.25">
      <c r="R9751" s="123">
        <v>85176213</v>
      </c>
      <c r="S9751" s="124" t="s">
        <v>9784</v>
      </c>
    </row>
    <row r="9752" spans="18:19" x14ac:dyDescent="0.25">
      <c r="R9752" s="123">
        <v>85176214</v>
      </c>
      <c r="S9752" s="124" t="s">
        <v>9785</v>
      </c>
    </row>
    <row r="9753" spans="18:19" x14ac:dyDescent="0.25">
      <c r="R9753" s="123">
        <v>85176219</v>
      </c>
      <c r="S9753" s="124" t="s">
        <v>3707</v>
      </c>
    </row>
    <row r="9754" spans="18:19" x14ac:dyDescent="0.25">
      <c r="R9754" s="123">
        <v>8517622</v>
      </c>
      <c r="S9754" s="124" t="s">
        <v>9786</v>
      </c>
    </row>
    <row r="9755" spans="18:19" x14ac:dyDescent="0.25">
      <c r="R9755" s="123">
        <v>85176221</v>
      </c>
      <c r="S9755" s="124" t="s">
        <v>9787</v>
      </c>
    </row>
    <row r="9756" spans="18:19" x14ac:dyDescent="0.25">
      <c r="R9756" s="123">
        <v>85176222</v>
      </c>
      <c r="S9756" s="124" t="s">
        <v>9788</v>
      </c>
    </row>
    <row r="9757" spans="18:19" x14ac:dyDescent="0.25">
      <c r="R9757" s="123">
        <v>85176223</v>
      </c>
      <c r="S9757" s="124" t="s">
        <v>9789</v>
      </c>
    </row>
    <row r="9758" spans="18:19" x14ac:dyDescent="0.25">
      <c r="R9758" s="123">
        <v>85176224</v>
      </c>
      <c r="S9758" s="124" t="s">
        <v>9790</v>
      </c>
    </row>
    <row r="9759" spans="18:19" x14ac:dyDescent="0.25">
      <c r="R9759" s="123">
        <v>85176229</v>
      </c>
      <c r="S9759" s="124" t="s">
        <v>3707</v>
      </c>
    </row>
    <row r="9760" spans="18:19" x14ac:dyDescent="0.25">
      <c r="R9760" s="123">
        <v>8517623</v>
      </c>
      <c r="S9760" s="124" t="s">
        <v>9791</v>
      </c>
    </row>
    <row r="9761" spans="18:19" x14ac:dyDescent="0.25">
      <c r="R9761" s="123">
        <v>85176231</v>
      </c>
      <c r="S9761" s="124" t="s">
        <v>9792</v>
      </c>
    </row>
    <row r="9762" spans="18:19" x14ac:dyDescent="0.25">
      <c r="R9762" s="123">
        <v>85176232</v>
      </c>
      <c r="S9762" s="124" t="s">
        <v>9793</v>
      </c>
    </row>
    <row r="9763" spans="18:19" x14ac:dyDescent="0.25">
      <c r="R9763" s="123">
        <v>85176233</v>
      </c>
      <c r="S9763" s="124" t="s">
        <v>9794</v>
      </c>
    </row>
    <row r="9764" spans="18:19" x14ac:dyDescent="0.25">
      <c r="R9764" s="123">
        <v>85176239</v>
      </c>
      <c r="S9764" s="124" t="s">
        <v>3707</v>
      </c>
    </row>
    <row r="9765" spans="18:19" x14ac:dyDescent="0.25">
      <c r="R9765" s="123">
        <v>8517624</v>
      </c>
      <c r="S9765" s="124" t="s">
        <v>9795</v>
      </c>
    </row>
    <row r="9766" spans="18:19" x14ac:dyDescent="0.25">
      <c r="R9766" s="123">
        <v>85176241</v>
      </c>
      <c r="S9766" s="124" t="s">
        <v>9796</v>
      </c>
    </row>
    <row r="9767" spans="18:19" x14ac:dyDescent="0.25">
      <c r="R9767" s="123">
        <v>85176248</v>
      </c>
      <c r="S9767" s="124" t="s">
        <v>9797</v>
      </c>
    </row>
    <row r="9768" spans="18:19" x14ac:dyDescent="0.25">
      <c r="R9768" s="123">
        <v>85176249</v>
      </c>
      <c r="S9768" s="124" t="s">
        <v>3707</v>
      </c>
    </row>
    <row r="9769" spans="18:19" x14ac:dyDescent="0.25">
      <c r="R9769" s="123">
        <v>8517625</v>
      </c>
      <c r="S9769" s="124" t="s">
        <v>9798</v>
      </c>
    </row>
    <row r="9770" spans="18:19" x14ac:dyDescent="0.25">
      <c r="R9770" s="123">
        <v>85176251</v>
      </c>
      <c r="S9770" s="124" t="s">
        <v>9799</v>
      </c>
    </row>
    <row r="9771" spans="18:19" x14ac:dyDescent="0.25">
      <c r="R9771" s="123">
        <v>85176252</v>
      </c>
      <c r="S9771" s="124" t="s">
        <v>9800</v>
      </c>
    </row>
    <row r="9772" spans="18:19" x14ac:dyDescent="0.25">
      <c r="R9772" s="123">
        <v>85176253</v>
      </c>
      <c r="S9772" s="124" t="s">
        <v>9801</v>
      </c>
    </row>
    <row r="9773" spans="18:19" x14ac:dyDescent="0.25">
      <c r="R9773" s="123">
        <v>85176254</v>
      </c>
      <c r="S9773" s="124" t="s">
        <v>9802</v>
      </c>
    </row>
    <row r="9774" spans="18:19" x14ac:dyDescent="0.25">
      <c r="R9774" s="123">
        <v>85176255</v>
      </c>
      <c r="S9774" s="124" t="s">
        <v>9803</v>
      </c>
    </row>
    <row r="9775" spans="18:19" x14ac:dyDescent="0.25">
      <c r="R9775" s="123">
        <v>85176259</v>
      </c>
      <c r="S9775" s="124" t="s">
        <v>3707</v>
      </c>
    </row>
    <row r="9776" spans="18:19" x14ac:dyDescent="0.25">
      <c r="R9776" s="123">
        <v>8517626</v>
      </c>
      <c r="S9776" s="124" t="s">
        <v>9804</v>
      </c>
    </row>
    <row r="9777" spans="18:19" x14ac:dyDescent="0.25">
      <c r="R9777" s="123">
        <v>85176261</v>
      </c>
      <c r="S9777" s="124" t="s">
        <v>9763</v>
      </c>
    </row>
    <row r="9778" spans="18:19" x14ac:dyDescent="0.25">
      <c r="R9778" s="123">
        <v>85176262</v>
      </c>
      <c r="S9778" s="124" t="s">
        <v>9805</v>
      </c>
    </row>
    <row r="9779" spans="18:19" x14ac:dyDescent="0.25">
      <c r="R9779" s="123">
        <v>85176264</v>
      </c>
      <c r="S9779" s="124" t="s">
        <v>9806</v>
      </c>
    </row>
    <row r="9780" spans="18:19" x14ac:dyDescent="0.25">
      <c r="R9780" s="123">
        <v>85176265</v>
      </c>
      <c r="S9780" s="124" t="s">
        <v>9807</v>
      </c>
    </row>
    <row r="9781" spans="18:19" x14ac:dyDescent="0.25">
      <c r="R9781" s="123">
        <v>8517627</v>
      </c>
      <c r="S9781" s="124" t="s">
        <v>9808</v>
      </c>
    </row>
    <row r="9782" spans="18:19" x14ac:dyDescent="0.25">
      <c r="R9782" s="123">
        <v>85176271</v>
      </c>
      <c r="S9782" s="124" t="s">
        <v>9809</v>
      </c>
    </row>
    <row r="9783" spans="18:19" x14ac:dyDescent="0.25">
      <c r="R9783" s="123">
        <v>85176272</v>
      </c>
      <c r="S9783" s="124" t="s">
        <v>9810</v>
      </c>
    </row>
    <row r="9784" spans="18:19" x14ac:dyDescent="0.25">
      <c r="R9784" s="123">
        <v>85176277</v>
      </c>
      <c r="S9784" s="124" t="s">
        <v>9811</v>
      </c>
    </row>
    <row r="9785" spans="18:19" x14ac:dyDescent="0.25">
      <c r="R9785" s="123">
        <v>85176278</v>
      </c>
      <c r="S9785" s="124" t="s">
        <v>9812</v>
      </c>
    </row>
    <row r="9786" spans="18:19" x14ac:dyDescent="0.25">
      <c r="R9786" s="123">
        <v>85176279</v>
      </c>
      <c r="S9786" s="124" t="s">
        <v>3707</v>
      </c>
    </row>
    <row r="9787" spans="18:19" x14ac:dyDescent="0.25">
      <c r="R9787" s="123">
        <v>8517629</v>
      </c>
      <c r="S9787" s="124" t="s">
        <v>3707</v>
      </c>
    </row>
    <row r="9788" spans="18:19" x14ac:dyDescent="0.25">
      <c r="R9788" s="123">
        <v>85176291</v>
      </c>
      <c r="S9788" s="124" t="s">
        <v>9813</v>
      </c>
    </row>
    <row r="9789" spans="18:19" x14ac:dyDescent="0.25">
      <c r="R9789" s="123">
        <v>85176292</v>
      </c>
      <c r="S9789" s="124" t="s">
        <v>9814</v>
      </c>
    </row>
    <row r="9790" spans="18:19" x14ac:dyDescent="0.25">
      <c r="R9790" s="123">
        <v>85176293</v>
      </c>
      <c r="S9790" s="124" t="s">
        <v>9815</v>
      </c>
    </row>
    <row r="9791" spans="18:19" x14ac:dyDescent="0.25">
      <c r="R9791" s="123">
        <v>85176294</v>
      </c>
      <c r="S9791" s="124" t="s">
        <v>9816</v>
      </c>
    </row>
    <row r="9792" spans="18:19" x14ac:dyDescent="0.25">
      <c r="R9792" s="123">
        <v>85176295</v>
      </c>
      <c r="S9792" s="124" t="s">
        <v>9817</v>
      </c>
    </row>
    <row r="9793" spans="18:19" x14ac:dyDescent="0.25">
      <c r="R9793" s="123">
        <v>85176296</v>
      </c>
      <c r="S9793" s="124" t="s">
        <v>9818</v>
      </c>
    </row>
    <row r="9794" spans="18:19" x14ac:dyDescent="0.25">
      <c r="R9794" s="123">
        <v>85176299</v>
      </c>
      <c r="S9794" s="124" t="s">
        <v>3707</v>
      </c>
    </row>
    <row r="9795" spans="18:19" x14ac:dyDescent="0.25">
      <c r="R9795" s="123">
        <v>85176900</v>
      </c>
      <c r="S9795" s="124" t="s">
        <v>3707</v>
      </c>
    </row>
    <row r="9796" spans="18:19" x14ac:dyDescent="0.25">
      <c r="R9796" s="123">
        <v>85177010</v>
      </c>
      <c r="S9796" s="124" t="s">
        <v>9270</v>
      </c>
    </row>
    <row r="9797" spans="18:19" x14ac:dyDescent="0.25">
      <c r="R9797" s="123">
        <v>8517702</v>
      </c>
      <c r="S9797" s="124" t="s">
        <v>9819</v>
      </c>
    </row>
    <row r="9798" spans="18:19" x14ac:dyDescent="0.25">
      <c r="R9798" s="123">
        <v>85177021</v>
      </c>
      <c r="S9798" s="124" t="s">
        <v>9820</v>
      </c>
    </row>
    <row r="9799" spans="18:19" x14ac:dyDescent="0.25">
      <c r="R9799" s="123">
        <v>85177029</v>
      </c>
      <c r="S9799" s="124" t="s">
        <v>4329</v>
      </c>
    </row>
    <row r="9800" spans="18:19" x14ac:dyDescent="0.25">
      <c r="R9800" s="123">
        <v>8517709</v>
      </c>
      <c r="S9800" s="124" t="s">
        <v>4329</v>
      </c>
    </row>
    <row r="9801" spans="18:19" x14ac:dyDescent="0.25">
      <c r="R9801" s="123">
        <v>85177091</v>
      </c>
      <c r="S9801" s="124" t="s">
        <v>9821</v>
      </c>
    </row>
    <row r="9802" spans="18:19" x14ac:dyDescent="0.25">
      <c r="R9802" s="123">
        <v>85177092</v>
      </c>
      <c r="S9802" s="124" t="s">
        <v>9822</v>
      </c>
    </row>
    <row r="9803" spans="18:19" x14ac:dyDescent="0.25">
      <c r="R9803" s="123">
        <v>85177099</v>
      </c>
      <c r="S9803" s="124" t="s">
        <v>4329</v>
      </c>
    </row>
    <row r="9804" spans="18:19" x14ac:dyDescent="0.25">
      <c r="R9804" s="123">
        <v>85181010</v>
      </c>
      <c r="S9804" s="124" t="s">
        <v>9823</v>
      </c>
    </row>
    <row r="9805" spans="18:19" x14ac:dyDescent="0.25">
      <c r="R9805" s="123">
        <v>85181090</v>
      </c>
      <c r="S9805" s="124" t="s">
        <v>3707</v>
      </c>
    </row>
    <row r="9806" spans="18:19" x14ac:dyDescent="0.25">
      <c r="R9806" s="123">
        <v>85182100</v>
      </c>
      <c r="S9806" s="124" t="s">
        <v>9824</v>
      </c>
    </row>
    <row r="9807" spans="18:19" x14ac:dyDescent="0.25">
      <c r="R9807" s="123">
        <v>85182200</v>
      </c>
      <c r="S9807" s="124" t="s">
        <v>9825</v>
      </c>
    </row>
    <row r="9808" spans="18:19" x14ac:dyDescent="0.25">
      <c r="R9808" s="123">
        <v>85182910</v>
      </c>
      <c r="S9808" s="124" t="s">
        <v>9823</v>
      </c>
    </row>
    <row r="9809" spans="18:19" x14ac:dyDescent="0.25">
      <c r="R9809" s="123">
        <v>85182990</v>
      </c>
      <c r="S9809" s="124" t="s">
        <v>3707</v>
      </c>
    </row>
    <row r="9810" spans="18:19" x14ac:dyDescent="0.25">
      <c r="R9810" s="123">
        <v>85183000</v>
      </c>
      <c r="S9810" s="124" t="s">
        <v>9826</v>
      </c>
    </row>
    <row r="9811" spans="18:19" x14ac:dyDescent="0.25">
      <c r="R9811" s="123">
        <v>85184000</v>
      </c>
      <c r="S9811" s="124" t="s">
        <v>9827</v>
      </c>
    </row>
    <row r="9812" spans="18:19" x14ac:dyDescent="0.25">
      <c r="R9812" s="123">
        <v>85185000</v>
      </c>
      <c r="S9812" s="124" t="s">
        <v>9828</v>
      </c>
    </row>
    <row r="9813" spans="18:19" x14ac:dyDescent="0.25">
      <c r="R9813" s="123">
        <v>85189010</v>
      </c>
      <c r="S9813" s="124" t="s">
        <v>9829</v>
      </c>
    </row>
    <row r="9814" spans="18:19" x14ac:dyDescent="0.25">
      <c r="R9814" s="123">
        <v>85189090</v>
      </c>
      <c r="S9814" s="124" t="s">
        <v>4329</v>
      </c>
    </row>
    <row r="9815" spans="18:19" x14ac:dyDescent="0.25">
      <c r="R9815" s="123">
        <v>85192000</v>
      </c>
      <c r="S9815" s="124" t="s">
        <v>9830</v>
      </c>
    </row>
    <row r="9816" spans="18:19" x14ac:dyDescent="0.25">
      <c r="R9816" s="123">
        <v>85193000</v>
      </c>
      <c r="S9816" s="124" t="s">
        <v>9831</v>
      </c>
    </row>
    <row r="9817" spans="18:19" x14ac:dyDescent="0.25">
      <c r="R9817" s="123">
        <v>85195000</v>
      </c>
      <c r="S9817" s="124" t="s">
        <v>9832</v>
      </c>
    </row>
    <row r="9818" spans="18:19" x14ac:dyDescent="0.25">
      <c r="R9818" s="123">
        <v>85198110</v>
      </c>
      <c r="S9818" s="124" t="s">
        <v>9833</v>
      </c>
    </row>
    <row r="9819" spans="18:19" x14ac:dyDescent="0.25">
      <c r="R9819" s="123">
        <v>85198120</v>
      </c>
      <c r="S9819" s="124" t="s">
        <v>9834</v>
      </c>
    </row>
    <row r="9820" spans="18:19" x14ac:dyDescent="0.25">
      <c r="R9820" s="123">
        <v>85198190</v>
      </c>
      <c r="S9820" s="124" t="s">
        <v>3707</v>
      </c>
    </row>
    <row r="9821" spans="18:19" x14ac:dyDescent="0.25">
      <c r="R9821" s="123">
        <v>85198900</v>
      </c>
      <c r="S9821" s="124" t="s">
        <v>3707</v>
      </c>
    </row>
    <row r="9822" spans="18:19" x14ac:dyDescent="0.25">
      <c r="R9822" s="123">
        <v>85211010</v>
      </c>
      <c r="S9822" s="124" t="s">
        <v>9835</v>
      </c>
    </row>
    <row r="9823" spans="18:19" x14ac:dyDescent="0.25">
      <c r="R9823" s="123">
        <v>8521108</v>
      </c>
      <c r="S9823" s="124" t="s">
        <v>9836</v>
      </c>
    </row>
    <row r="9824" spans="18:19" x14ac:dyDescent="0.25">
      <c r="R9824" s="123">
        <v>85211081</v>
      </c>
      <c r="S9824" s="124" t="s">
        <v>9837</v>
      </c>
    </row>
    <row r="9825" spans="18:19" x14ac:dyDescent="0.25">
      <c r="R9825" s="123">
        <v>85211089</v>
      </c>
      <c r="S9825" s="124" t="s">
        <v>3707</v>
      </c>
    </row>
    <row r="9826" spans="18:19" x14ac:dyDescent="0.25">
      <c r="R9826" s="123">
        <v>85211090</v>
      </c>
      <c r="S9826" s="124" t="s">
        <v>9838</v>
      </c>
    </row>
    <row r="9827" spans="18:19" x14ac:dyDescent="0.25">
      <c r="R9827" s="123">
        <v>85219010</v>
      </c>
      <c r="S9827" s="124" t="s">
        <v>9839</v>
      </c>
    </row>
    <row r="9828" spans="18:19" x14ac:dyDescent="0.25">
      <c r="R9828" s="123">
        <v>85219090</v>
      </c>
      <c r="S9828" s="124" t="s">
        <v>3707</v>
      </c>
    </row>
    <row r="9829" spans="18:19" x14ac:dyDescent="0.25">
      <c r="R9829" s="123">
        <v>85221000</v>
      </c>
      <c r="S9829" s="124" t="s">
        <v>9840</v>
      </c>
    </row>
    <row r="9830" spans="18:19" x14ac:dyDescent="0.25">
      <c r="R9830" s="123">
        <v>85229010</v>
      </c>
      <c r="S9830" s="124" t="s">
        <v>9841</v>
      </c>
    </row>
    <row r="9831" spans="18:19" x14ac:dyDescent="0.25">
      <c r="R9831" s="123">
        <v>85229020</v>
      </c>
      <c r="S9831" s="124" t="s">
        <v>9842</v>
      </c>
    </row>
    <row r="9832" spans="18:19" x14ac:dyDescent="0.25">
      <c r="R9832" s="123">
        <v>85229030</v>
      </c>
      <c r="S9832" s="124" t="s">
        <v>9843</v>
      </c>
    </row>
    <row r="9833" spans="18:19" x14ac:dyDescent="0.25">
      <c r="R9833" s="123">
        <v>85229040</v>
      </c>
      <c r="S9833" s="124" t="s">
        <v>9844</v>
      </c>
    </row>
    <row r="9834" spans="18:19" x14ac:dyDescent="0.25">
      <c r="R9834" s="123">
        <v>85229050</v>
      </c>
      <c r="S9834" s="124" t="s">
        <v>9845</v>
      </c>
    </row>
    <row r="9835" spans="18:19" x14ac:dyDescent="0.25">
      <c r="R9835" s="123">
        <v>85229090</v>
      </c>
      <c r="S9835" s="124" t="s">
        <v>3707</v>
      </c>
    </row>
    <row r="9836" spans="18:19" x14ac:dyDescent="0.25">
      <c r="R9836" s="123">
        <v>85232110</v>
      </c>
      <c r="S9836" s="124" t="s">
        <v>9846</v>
      </c>
    </row>
    <row r="9837" spans="18:19" x14ac:dyDescent="0.25">
      <c r="R9837" s="123">
        <v>85232120</v>
      </c>
      <c r="S9837" s="124" t="s">
        <v>9847</v>
      </c>
    </row>
    <row r="9838" spans="18:19" x14ac:dyDescent="0.25">
      <c r="R9838" s="123">
        <v>8523291</v>
      </c>
      <c r="S9838" s="124" t="s">
        <v>9848</v>
      </c>
    </row>
    <row r="9839" spans="18:19" x14ac:dyDescent="0.25">
      <c r="R9839" s="123">
        <v>85232911</v>
      </c>
      <c r="S9839" s="124" t="s">
        <v>9849</v>
      </c>
    </row>
    <row r="9840" spans="18:19" x14ac:dyDescent="0.25">
      <c r="R9840" s="123">
        <v>85232919</v>
      </c>
      <c r="S9840" s="124" t="s">
        <v>3707</v>
      </c>
    </row>
    <row r="9841" spans="18:19" x14ac:dyDescent="0.25">
      <c r="R9841" s="123">
        <v>8523292</v>
      </c>
      <c r="S9841" s="124" t="s">
        <v>9850</v>
      </c>
    </row>
    <row r="9842" spans="18:19" x14ac:dyDescent="0.25">
      <c r="R9842" s="123">
        <v>85232921</v>
      </c>
      <c r="S9842" s="124" t="s">
        <v>9851</v>
      </c>
    </row>
    <row r="9843" spans="18:19" x14ac:dyDescent="0.25">
      <c r="R9843" s="123">
        <v>85232922</v>
      </c>
      <c r="S9843" s="124" t="s">
        <v>9852</v>
      </c>
    </row>
    <row r="9844" spans="18:19" x14ac:dyDescent="0.25">
      <c r="R9844" s="123">
        <v>85232923</v>
      </c>
      <c r="S9844" s="124" t="s">
        <v>9853</v>
      </c>
    </row>
    <row r="9845" spans="18:19" x14ac:dyDescent="0.25">
      <c r="R9845" s="123">
        <v>85232924</v>
      </c>
      <c r="S9845" s="124" t="s">
        <v>9854</v>
      </c>
    </row>
    <row r="9846" spans="18:19" x14ac:dyDescent="0.25">
      <c r="R9846" s="123">
        <v>85232929</v>
      </c>
      <c r="S9846" s="124" t="s">
        <v>4329</v>
      </c>
    </row>
    <row r="9847" spans="18:19" x14ac:dyDescent="0.25">
      <c r="R9847" s="123">
        <v>8523293</v>
      </c>
      <c r="S9847" s="124" t="s">
        <v>9855</v>
      </c>
    </row>
    <row r="9848" spans="18:19" x14ac:dyDescent="0.25">
      <c r="R9848" s="123">
        <v>85232931</v>
      </c>
      <c r="S9848" s="124" t="s">
        <v>9856</v>
      </c>
    </row>
    <row r="9849" spans="18:19" x14ac:dyDescent="0.25">
      <c r="R9849" s="123">
        <v>85232932</v>
      </c>
      <c r="S9849" s="124" t="s">
        <v>9857</v>
      </c>
    </row>
    <row r="9850" spans="18:19" x14ac:dyDescent="0.25">
      <c r="R9850" s="123">
        <v>85232933</v>
      </c>
      <c r="S9850" s="124" t="s">
        <v>9858</v>
      </c>
    </row>
    <row r="9851" spans="18:19" x14ac:dyDescent="0.25">
      <c r="R9851" s="123">
        <v>85232939</v>
      </c>
      <c r="S9851" s="124" t="s">
        <v>4329</v>
      </c>
    </row>
    <row r="9852" spans="18:19" x14ac:dyDescent="0.25">
      <c r="R9852" s="123">
        <v>85232990</v>
      </c>
      <c r="S9852" s="124" t="s">
        <v>3707</v>
      </c>
    </row>
    <row r="9853" spans="18:19" x14ac:dyDescent="0.25">
      <c r="R9853" s="123">
        <v>85234110</v>
      </c>
      <c r="S9853" s="124" t="s">
        <v>9859</v>
      </c>
    </row>
    <row r="9854" spans="18:19" x14ac:dyDescent="0.25">
      <c r="R9854" s="123">
        <v>85234190</v>
      </c>
      <c r="S9854" s="124" t="s">
        <v>3707</v>
      </c>
    </row>
    <row r="9855" spans="18:19" x14ac:dyDescent="0.25">
      <c r="R9855" s="123">
        <v>85234910</v>
      </c>
      <c r="S9855" s="124" t="s">
        <v>9860</v>
      </c>
    </row>
    <row r="9856" spans="18:19" x14ac:dyDescent="0.25">
      <c r="R9856" s="123">
        <v>85234920</v>
      </c>
      <c r="S9856" s="124" t="s">
        <v>9856</v>
      </c>
    </row>
    <row r="9857" spans="18:19" x14ac:dyDescent="0.25">
      <c r="R9857" s="123">
        <v>85234990</v>
      </c>
      <c r="S9857" s="124" t="s">
        <v>3707</v>
      </c>
    </row>
    <row r="9858" spans="18:19" x14ac:dyDescent="0.25">
      <c r="R9858" s="123">
        <v>85235110</v>
      </c>
      <c r="S9858" s="124" t="s">
        <v>9861</v>
      </c>
    </row>
    <row r="9859" spans="18:19" x14ac:dyDescent="0.25">
      <c r="R9859" s="123">
        <v>85235190</v>
      </c>
      <c r="S9859" s="124" t="s">
        <v>3707</v>
      </c>
    </row>
    <row r="9860" spans="18:19" x14ac:dyDescent="0.25">
      <c r="R9860" s="123">
        <v>85235210</v>
      </c>
      <c r="S9860" s="124" t="s">
        <v>9862</v>
      </c>
    </row>
    <row r="9861" spans="18:19" x14ac:dyDescent="0.25">
      <c r="R9861" s="123">
        <v>85235290</v>
      </c>
      <c r="S9861" s="124" t="s">
        <v>3707</v>
      </c>
    </row>
    <row r="9862" spans="18:19" x14ac:dyDescent="0.25">
      <c r="R9862" s="123">
        <v>85235900</v>
      </c>
      <c r="S9862" s="124" t="s">
        <v>3707</v>
      </c>
    </row>
    <row r="9863" spans="18:19" x14ac:dyDescent="0.25">
      <c r="R9863" s="123">
        <v>85238000</v>
      </c>
      <c r="S9863" s="124" t="s">
        <v>3707</v>
      </c>
    </row>
    <row r="9864" spans="18:19" x14ac:dyDescent="0.25">
      <c r="R9864" s="123">
        <v>8525501</v>
      </c>
      <c r="S9864" s="124" t="s">
        <v>9863</v>
      </c>
    </row>
    <row r="9865" spans="18:19" x14ac:dyDescent="0.25">
      <c r="R9865" s="123">
        <v>85255011</v>
      </c>
      <c r="S9865" s="124" t="s">
        <v>9864</v>
      </c>
    </row>
    <row r="9866" spans="18:19" x14ac:dyDescent="0.25">
      <c r="R9866" s="123">
        <v>85255012</v>
      </c>
      <c r="S9866" s="124" t="s">
        <v>9865</v>
      </c>
    </row>
    <row r="9867" spans="18:19" x14ac:dyDescent="0.25">
      <c r="R9867" s="123">
        <v>85255019</v>
      </c>
      <c r="S9867" s="124" t="s">
        <v>3707</v>
      </c>
    </row>
    <row r="9868" spans="18:19" x14ac:dyDescent="0.25">
      <c r="R9868" s="123">
        <v>8525502</v>
      </c>
      <c r="S9868" s="124" t="s">
        <v>9866</v>
      </c>
    </row>
    <row r="9869" spans="18:19" x14ac:dyDescent="0.25">
      <c r="R9869" s="123">
        <v>85255021</v>
      </c>
      <c r="S9869" s="124" t="s">
        <v>9867</v>
      </c>
    </row>
    <row r="9870" spans="18:19" x14ac:dyDescent="0.25">
      <c r="R9870" s="123">
        <v>85255022</v>
      </c>
      <c r="S9870" s="124" t="s">
        <v>9868</v>
      </c>
    </row>
    <row r="9871" spans="18:19" x14ac:dyDescent="0.25">
      <c r="R9871" s="123">
        <v>85255023</v>
      </c>
      <c r="S9871" s="124" t="s">
        <v>9869</v>
      </c>
    </row>
    <row r="9872" spans="18:19" x14ac:dyDescent="0.25">
      <c r="R9872" s="123">
        <v>85255024</v>
      </c>
      <c r="S9872" s="124" t="s">
        <v>9870</v>
      </c>
    </row>
    <row r="9873" spans="18:19" x14ac:dyDescent="0.25">
      <c r="R9873" s="123">
        <v>85255029</v>
      </c>
      <c r="S9873" s="124" t="s">
        <v>3707</v>
      </c>
    </row>
    <row r="9874" spans="18:19" x14ac:dyDescent="0.25">
      <c r="R9874" s="123">
        <v>85256010</v>
      </c>
      <c r="S9874" s="124" t="s">
        <v>9863</v>
      </c>
    </row>
    <row r="9875" spans="18:19" x14ac:dyDescent="0.25">
      <c r="R9875" s="123">
        <v>85256020</v>
      </c>
      <c r="S9875" s="124" t="s">
        <v>9871</v>
      </c>
    </row>
    <row r="9876" spans="18:19" x14ac:dyDescent="0.25">
      <c r="R9876" s="123">
        <v>85256090</v>
      </c>
      <c r="S9876" s="124" t="s">
        <v>3707</v>
      </c>
    </row>
    <row r="9877" spans="18:19" x14ac:dyDescent="0.25">
      <c r="R9877" s="123">
        <v>8525801</v>
      </c>
      <c r="S9877" s="124" t="s">
        <v>9872</v>
      </c>
    </row>
    <row r="9878" spans="18:19" x14ac:dyDescent="0.25">
      <c r="R9878" s="123">
        <v>85258011</v>
      </c>
      <c r="S9878" s="124" t="s">
        <v>9873</v>
      </c>
    </row>
    <row r="9879" spans="18:19" x14ac:dyDescent="0.25">
      <c r="R9879" s="123">
        <v>85258012</v>
      </c>
      <c r="S9879" s="124" t="s">
        <v>9874</v>
      </c>
    </row>
    <row r="9880" spans="18:19" x14ac:dyDescent="0.25">
      <c r="R9880" s="123">
        <v>85258013</v>
      </c>
      <c r="S9880" s="124" t="s">
        <v>9875</v>
      </c>
    </row>
    <row r="9881" spans="18:19" x14ac:dyDescent="0.25">
      <c r="R9881" s="123">
        <v>85258019</v>
      </c>
      <c r="S9881" s="124" t="s">
        <v>4329</v>
      </c>
    </row>
    <row r="9882" spans="18:19" x14ac:dyDescent="0.25">
      <c r="R9882" s="123">
        <v>8525802</v>
      </c>
      <c r="S9882" s="124" t="s">
        <v>9876</v>
      </c>
    </row>
    <row r="9883" spans="18:19" x14ac:dyDescent="0.25">
      <c r="R9883" s="123">
        <v>85258021</v>
      </c>
      <c r="S9883" s="124" t="s">
        <v>9873</v>
      </c>
    </row>
    <row r="9884" spans="18:19" x14ac:dyDescent="0.25">
      <c r="R9884" s="123">
        <v>85258022</v>
      </c>
      <c r="S9884" s="124" t="s">
        <v>9875</v>
      </c>
    </row>
    <row r="9885" spans="18:19" x14ac:dyDescent="0.25">
      <c r="R9885" s="123">
        <v>85258029</v>
      </c>
      <c r="S9885" s="124" t="s">
        <v>4329</v>
      </c>
    </row>
    <row r="9886" spans="18:19" x14ac:dyDescent="0.25">
      <c r="R9886" s="123">
        <v>85261000</v>
      </c>
      <c r="S9886" s="124" t="s">
        <v>9877</v>
      </c>
    </row>
    <row r="9887" spans="18:19" x14ac:dyDescent="0.25">
      <c r="R9887" s="123">
        <v>85269100</v>
      </c>
      <c r="S9887" s="124" t="s">
        <v>9878</v>
      </c>
    </row>
    <row r="9888" spans="18:19" x14ac:dyDescent="0.25">
      <c r="R9888" s="123">
        <v>85269200</v>
      </c>
      <c r="S9888" s="124" t="s">
        <v>9879</v>
      </c>
    </row>
    <row r="9889" spans="18:19" x14ac:dyDescent="0.25">
      <c r="R9889" s="123">
        <v>85271200</v>
      </c>
      <c r="S9889" s="124" t="s">
        <v>9880</v>
      </c>
    </row>
    <row r="9890" spans="18:19" x14ac:dyDescent="0.25">
      <c r="R9890" s="123">
        <v>85271300</v>
      </c>
      <c r="S9890" s="124" t="s">
        <v>9881</v>
      </c>
    </row>
    <row r="9891" spans="18:19" x14ac:dyDescent="0.25">
      <c r="R9891" s="123">
        <v>85271910</v>
      </c>
      <c r="S9891" s="124" t="s">
        <v>9882</v>
      </c>
    </row>
    <row r="9892" spans="18:19" x14ac:dyDescent="0.25">
      <c r="R9892" s="123">
        <v>85271990</v>
      </c>
      <c r="S9892" s="124" t="s">
        <v>3707</v>
      </c>
    </row>
    <row r="9893" spans="18:19" x14ac:dyDescent="0.25">
      <c r="R9893" s="123">
        <v>85272100</v>
      </c>
      <c r="S9893" s="124" t="s">
        <v>9883</v>
      </c>
    </row>
    <row r="9894" spans="18:19" x14ac:dyDescent="0.25">
      <c r="R9894" s="123">
        <v>85272900</v>
      </c>
      <c r="S9894" s="124" t="s">
        <v>3707</v>
      </c>
    </row>
    <row r="9895" spans="18:19" x14ac:dyDescent="0.25">
      <c r="R9895" s="123">
        <v>85279100</v>
      </c>
      <c r="S9895" s="124" t="s">
        <v>9883</v>
      </c>
    </row>
    <row r="9896" spans="18:19" x14ac:dyDescent="0.25">
      <c r="R9896" s="123">
        <v>85279200</v>
      </c>
      <c r="S9896" s="124" t="s">
        <v>9884</v>
      </c>
    </row>
    <row r="9897" spans="18:19" x14ac:dyDescent="0.25">
      <c r="R9897" s="123">
        <v>85279910</v>
      </c>
      <c r="S9897" s="124" t="s">
        <v>9885</v>
      </c>
    </row>
    <row r="9898" spans="18:19" x14ac:dyDescent="0.25">
      <c r="R9898" s="123">
        <v>85279990</v>
      </c>
      <c r="S9898" s="124" t="s">
        <v>3707</v>
      </c>
    </row>
    <row r="9899" spans="18:19" x14ac:dyDescent="0.25">
      <c r="R9899" s="123">
        <v>85284210</v>
      </c>
      <c r="S9899" s="124" t="s">
        <v>9886</v>
      </c>
    </row>
    <row r="9900" spans="18:19" x14ac:dyDescent="0.25">
      <c r="R9900" s="123">
        <v>85284220</v>
      </c>
      <c r="S9900" s="124" t="s">
        <v>9887</v>
      </c>
    </row>
    <row r="9901" spans="18:19" x14ac:dyDescent="0.25">
      <c r="R9901" s="123">
        <v>85284910</v>
      </c>
      <c r="S9901" s="124" t="s">
        <v>9886</v>
      </c>
    </row>
    <row r="9902" spans="18:19" x14ac:dyDescent="0.25">
      <c r="R9902" s="123">
        <v>8528492</v>
      </c>
      <c r="S9902" s="124" t="s">
        <v>9887</v>
      </c>
    </row>
    <row r="9903" spans="18:19" x14ac:dyDescent="0.25">
      <c r="R9903" s="123">
        <v>85284921</v>
      </c>
      <c r="S9903" s="124" t="s">
        <v>9888</v>
      </c>
    </row>
    <row r="9904" spans="18:19" x14ac:dyDescent="0.25">
      <c r="R9904" s="123">
        <v>85284929</v>
      </c>
      <c r="S9904" s="124" t="s">
        <v>3707</v>
      </c>
    </row>
    <row r="9905" spans="18:19" x14ac:dyDescent="0.25">
      <c r="R9905" s="123">
        <v>85285210</v>
      </c>
      <c r="S9905" s="124" t="s">
        <v>9886</v>
      </c>
    </row>
    <row r="9906" spans="18:19" x14ac:dyDescent="0.25">
      <c r="R9906" s="123">
        <v>85285220</v>
      </c>
      <c r="S9906" s="124" t="s">
        <v>9887</v>
      </c>
    </row>
    <row r="9907" spans="18:19" x14ac:dyDescent="0.25">
      <c r="R9907" s="123">
        <v>85285910</v>
      </c>
      <c r="S9907" s="124" t="s">
        <v>9886</v>
      </c>
    </row>
    <row r="9908" spans="18:19" x14ac:dyDescent="0.25">
      <c r="R9908" s="123">
        <v>85285920</v>
      </c>
      <c r="S9908" s="124" t="s">
        <v>9887</v>
      </c>
    </row>
    <row r="9909" spans="18:19" x14ac:dyDescent="0.25">
      <c r="R9909" s="123">
        <v>85286200</v>
      </c>
      <c r="S9909" s="124" t="s">
        <v>9889</v>
      </c>
    </row>
    <row r="9910" spans="18:19" x14ac:dyDescent="0.25">
      <c r="R9910" s="123">
        <v>85286910</v>
      </c>
      <c r="S9910" s="124" t="s">
        <v>9890</v>
      </c>
    </row>
    <row r="9911" spans="18:19" x14ac:dyDescent="0.25">
      <c r="R9911" s="123">
        <v>85286990</v>
      </c>
      <c r="S9911" s="124" t="s">
        <v>3707</v>
      </c>
    </row>
    <row r="9912" spans="18:19" x14ac:dyDescent="0.25">
      <c r="R9912" s="123">
        <v>8528711</v>
      </c>
      <c r="S9912" s="124" t="s">
        <v>9891</v>
      </c>
    </row>
    <row r="9913" spans="18:19" x14ac:dyDescent="0.25">
      <c r="R9913" s="123">
        <v>85287111</v>
      </c>
      <c r="S9913" s="124" t="s">
        <v>9892</v>
      </c>
    </row>
    <row r="9914" spans="18:19" x14ac:dyDescent="0.25">
      <c r="R9914" s="123">
        <v>85287119</v>
      </c>
      <c r="S9914" s="124" t="s">
        <v>3707</v>
      </c>
    </row>
    <row r="9915" spans="18:19" x14ac:dyDescent="0.25">
      <c r="R9915" s="123">
        <v>85287190</v>
      </c>
      <c r="S9915" s="124" t="s">
        <v>3707</v>
      </c>
    </row>
    <row r="9916" spans="18:19" x14ac:dyDescent="0.25">
      <c r="R9916" s="123">
        <v>85287200</v>
      </c>
      <c r="S9916" s="124" t="s">
        <v>9893</v>
      </c>
    </row>
    <row r="9917" spans="18:19" x14ac:dyDescent="0.25">
      <c r="R9917" s="123">
        <v>85287300</v>
      </c>
      <c r="S9917" s="124" t="s">
        <v>9894</v>
      </c>
    </row>
    <row r="9918" spans="18:19" x14ac:dyDescent="0.25">
      <c r="R9918" s="123">
        <v>8529101</v>
      </c>
      <c r="S9918" s="124" t="s">
        <v>9895</v>
      </c>
    </row>
    <row r="9919" spans="18:19" x14ac:dyDescent="0.25">
      <c r="R9919" s="123">
        <v>85291011</v>
      </c>
      <c r="S9919" s="124" t="s">
        <v>9896</v>
      </c>
    </row>
    <row r="9920" spans="18:19" x14ac:dyDescent="0.25">
      <c r="R9920" s="123">
        <v>85291019</v>
      </c>
      <c r="S9920" s="124" t="s">
        <v>4329</v>
      </c>
    </row>
    <row r="9921" spans="18:19" x14ac:dyDescent="0.25">
      <c r="R9921" s="123">
        <v>85291090</v>
      </c>
      <c r="S9921" s="124" t="s">
        <v>3707</v>
      </c>
    </row>
    <row r="9922" spans="18:19" x14ac:dyDescent="0.25">
      <c r="R9922" s="123">
        <v>8529901</v>
      </c>
      <c r="S9922" s="124" t="s">
        <v>9897</v>
      </c>
    </row>
    <row r="9923" spans="18:19" x14ac:dyDescent="0.25">
      <c r="R9923" s="123">
        <v>85299011</v>
      </c>
      <c r="S9923" s="124" t="s">
        <v>9898</v>
      </c>
    </row>
    <row r="9924" spans="18:19" x14ac:dyDescent="0.25">
      <c r="R9924" s="123">
        <v>85299012</v>
      </c>
      <c r="S9924" s="124" t="s">
        <v>9270</v>
      </c>
    </row>
    <row r="9925" spans="18:19" x14ac:dyDescent="0.25">
      <c r="R9925" s="123">
        <v>85299019</v>
      </c>
      <c r="S9925" s="124" t="s">
        <v>4329</v>
      </c>
    </row>
    <row r="9926" spans="18:19" x14ac:dyDescent="0.25">
      <c r="R9926" s="123">
        <v>85299020</v>
      </c>
      <c r="S9926" s="124" t="s">
        <v>9899</v>
      </c>
    </row>
    <row r="9927" spans="18:19" x14ac:dyDescent="0.25">
      <c r="R9927" s="123">
        <v>85299030</v>
      </c>
      <c r="S9927" s="124" t="s">
        <v>9900</v>
      </c>
    </row>
    <row r="9928" spans="18:19" x14ac:dyDescent="0.25">
      <c r="R9928" s="123">
        <v>85299040</v>
      </c>
      <c r="S9928" s="124" t="s">
        <v>9901</v>
      </c>
    </row>
    <row r="9929" spans="18:19" x14ac:dyDescent="0.25">
      <c r="R9929" s="123">
        <v>85299090</v>
      </c>
      <c r="S9929" s="124" t="s">
        <v>4329</v>
      </c>
    </row>
    <row r="9930" spans="18:19" x14ac:dyDescent="0.25">
      <c r="R9930" s="123">
        <v>85301010</v>
      </c>
      <c r="S9930" s="124" t="s">
        <v>9902</v>
      </c>
    </row>
    <row r="9931" spans="18:19" x14ac:dyDescent="0.25">
      <c r="R9931" s="123">
        <v>85301090</v>
      </c>
      <c r="S9931" s="124" t="s">
        <v>3707</v>
      </c>
    </row>
    <row r="9932" spans="18:19" x14ac:dyDescent="0.25">
      <c r="R9932" s="123">
        <v>85308010</v>
      </c>
      <c r="S9932" s="124" t="s">
        <v>9903</v>
      </c>
    </row>
    <row r="9933" spans="18:19" x14ac:dyDescent="0.25">
      <c r="R9933" s="123">
        <v>85308090</v>
      </c>
      <c r="S9933" s="124" t="s">
        <v>3707</v>
      </c>
    </row>
    <row r="9934" spans="18:19" x14ac:dyDescent="0.25">
      <c r="R9934" s="123">
        <v>85309000</v>
      </c>
      <c r="S9934" s="124" t="s">
        <v>8249</v>
      </c>
    </row>
    <row r="9935" spans="18:19" x14ac:dyDescent="0.25">
      <c r="R9935" s="123">
        <v>85311010</v>
      </c>
      <c r="S9935" s="124" t="s">
        <v>9904</v>
      </c>
    </row>
    <row r="9936" spans="18:19" x14ac:dyDescent="0.25">
      <c r="R9936" s="123">
        <v>85311090</v>
      </c>
      <c r="S9936" s="124" t="s">
        <v>3707</v>
      </c>
    </row>
    <row r="9937" spans="18:19" x14ac:dyDescent="0.25">
      <c r="R9937" s="123">
        <v>85312000</v>
      </c>
      <c r="S9937" s="124" t="s">
        <v>9905</v>
      </c>
    </row>
    <row r="9938" spans="18:19" x14ac:dyDescent="0.25">
      <c r="R9938" s="123">
        <v>85318000</v>
      </c>
      <c r="S9938" s="124" t="s">
        <v>9906</v>
      </c>
    </row>
    <row r="9939" spans="18:19" x14ac:dyDescent="0.25">
      <c r="R9939" s="123">
        <v>85319000</v>
      </c>
      <c r="S9939" s="124" t="s">
        <v>8249</v>
      </c>
    </row>
    <row r="9940" spans="18:19" x14ac:dyDescent="0.25">
      <c r="R9940" s="123">
        <v>85321000</v>
      </c>
      <c r="S9940" s="124" t="s">
        <v>9907</v>
      </c>
    </row>
    <row r="9941" spans="18:19" x14ac:dyDescent="0.25">
      <c r="R9941" s="123">
        <v>8532211</v>
      </c>
      <c r="S9941" s="124" t="s">
        <v>9908</v>
      </c>
    </row>
    <row r="9942" spans="18:19" x14ac:dyDescent="0.25">
      <c r="R9942" s="123">
        <v>85322111</v>
      </c>
      <c r="S9942" s="124" t="s">
        <v>9909</v>
      </c>
    </row>
    <row r="9943" spans="18:19" x14ac:dyDescent="0.25">
      <c r="R9943" s="123">
        <v>85322119</v>
      </c>
      <c r="S9943" s="124" t="s">
        <v>3707</v>
      </c>
    </row>
    <row r="9944" spans="18:19" x14ac:dyDescent="0.25">
      <c r="R9944" s="123">
        <v>85322120</v>
      </c>
      <c r="S9944" s="124" t="s">
        <v>9910</v>
      </c>
    </row>
    <row r="9945" spans="18:19" x14ac:dyDescent="0.25">
      <c r="R9945" s="123">
        <v>85322190</v>
      </c>
      <c r="S9945" s="124" t="s">
        <v>3707</v>
      </c>
    </row>
    <row r="9946" spans="18:19" x14ac:dyDescent="0.25">
      <c r="R9946" s="123">
        <v>85322200</v>
      </c>
      <c r="S9946" s="124" t="s">
        <v>9911</v>
      </c>
    </row>
    <row r="9947" spans="18:19" x14ac:dyDescent="0.25">
      <c r="R9947" s="123">
        <v>85322310</v>
      </c>
      <c r="S9947" s="124" t="s">
        <v>9908</v>
      </c>
    </row>
    <row r="9948" spans="18:19" x14ac:dyDescent="0.25">
      <c r="R9948" s="123">
        <v>85322390</v>
      </c>
      <c r="S9948" s="124" t="s">
        <v>3707</v>
      </c>
    </row>
    <row r="9949" spans="18:19" x14ac:dyDescent="0.25">
      <c r="R9949" s="123">
        <v>85322410</v>
      </c>
      <c r="S9949" s="124" t="s">
        <v>9908</v>
      </c>
    </row>
    <row r="9950" spans="18:19" x14ac:dyDescent="0.25">
      <c r="R9950" s="123">
        <v>85322420</v>
      </c>
      <c r="S9950" s="124" t="s">
        <v>9910</v>
      </c>
    </row>
    <row r="9951" spans="18:19" x14ac:dyDescent="0.25">
      <c r="R9951" s="123">
        <v>85322490</v>
      </c>
      <c r="S9951" s="124" t="s">
        <v>3707</v>
      </c>
    </row>
    <row r="9952" spans="18:19" x14ac:dyDescent="0.25">
      <c r="R9952" s="123">
        <v>85322510</v>
      </c>
      <c r="S9952" s="124" t="s">
        <v>9908</v>
      </c>
    </row>
    <row r="9953" spans="18:19" x14ac:dyDescent="0.25">
      <c r="R9953" s="123">
        <v>85322590</v>
      </c>
      <c r="S9953" s="124" t="s">
        <v>3707</v>
      </c>
    </row>
    <row r="9954" spans="18:19" x14ac:dyDescent="0.25">
      <c r="R9954" s="123">
        <v>85322910</v>
      </c>
      <c r="S9954" s="124" t="s">
        <v>9908</v>
      </c>
    </row>
    <row r="9955" spans="18:19" x14ac:dyDescent="0.25">
      <c r="R9955" s="123">
        <v>85322990</v>
      </c>
      <c r="S9955" s="124" t="s">
        <v>3707</v>
      </c>
    </row>
    <row r="9956" spans="18:19" x14ac:dyDescent="0.25">
      <c r="R9956" s="123">
        <v>85323010</v>
      </c>
      <c r="S9956" s="124" t="s">
        <v>9908</v>
      </c>
    </row>
    <row r="9957" spans="18:19" x14ac:dyDescent="0.25">
      <c r="R9957" s="123">
        <v>85323090</v>
      </c>
      <c r="S9957" s="124" t="s">
        <v>3707</v>
      </c>
    </row>
    <row r="9958" spans="18:19" x14ac:dyDescent="0.25">
      <c r="R9958" s="123">
        <v>85329000</v>
      </c>
      <c r="S9958" s="124" t="s">
        <v>8249</v>
      </c>
    </row>
    <row r="9959" spans="18:19" x14ac:dyDescent="0.25">
      <c r="R9959" s="123">
        <v>85331000</v>
      </c>
      <c r="S9959" s="124" t="s">
        <v>9912</v>
      </c>
    </row>
    <row r="9960" spans="18:19" x14ac:dyDescent="0.25">
      <c r="R9960" s="123">
        <v>85332110</v>
      </c>
      <c r="S9960" s="124" t="s">
        <v>9913</v>
      </c>
    </row>
    <row r="9961" spans="18:19" x14ac:dyDescent="0.25">
      <c r="R9961" s="123">
        <v>85332120</v>
      </c>
      <c r="S9961" s="124" t="s">
        <v>9914</v>
      </c>
    </row>
    <row r="9962" spans="18:19" x14ac:dyDescent="0.25">
      <c r="R9962" s="123">
        <v>85332190</v>
      </c>
      <c r="S9962" s="124" t="s">
        <v>4329</v>
      </c>
    </row>
    <row r="9963" spans="18:19" x14ac:dyDescent="0.25">
      <c r="R9963" s="123">
        <v>85332900</v>
      </c>
      <c r="S9963" s="124" t="s">
        <v>4329</v>
      </c>
    </row>
    <row r="9964" spans="18:19" x14ac:dyDescent="0.25">
      <c r="R9964" s="123">
        <v>85333110</v>
      </c>
      <c r="S9964" s="124" t="s">
        <v>9915</v>
      </c>
    </row>
    <row r="9965" spans="18:19" x14ac:dyDescent="0.25">
      <c r="R9965" s="123">
        <v>85333190</v>
      </c>
      <c r="S9965" s="124" t="s">
        <v>4329</v>
      </c>
    </row>
    <row r="9966" spans="18:19" x14ac:dyDescent="0.25">
      <c r="R9966" s="123">
        <v>85333910</v>
      </c>
      <c r="S9966" s="124" t="s">
        <v>9915</v>
      </c>
    </row>
    <row r="9967" spans="18:19" x14ac:dyDescent="0.25">
      <c r="R9967" s="123">
        <v>85333990</v>
      </c>
      <c r="S9967" s="124" t="s">
        <v>4329</v>
      </c>
    </row>
    <row r="9968" spans="18:19" x14ac:dyDescent="0.25">
      <c r="R9968" s="123">
        <v>8533401</v>
      </c>
      <c r="S9968" s="124" t="s">
        <v>9916</v>
      </c>
    </row>
    <row r="9969" spans="18:19" x14ac:dyDescent="0.25">
      <c r="R9969" s="123">
        <v>85334011</v>
      </c>
      <c r="S9969" s="124" t="s">
        <v>9917</v>
      </c>
    </row>
    <row r="9970" spans="18:19" x14ac:dyDescent="0.25">
      <c r="R9970" s="123">
        <v>85334012</v>
      </c>
      <c r="S9970" s="124" t="s">
        <v>9918</v>
      </c>
    </row>
    <row r="9971" spans="18:19" x14ac:dyDescent="0.25">
      <c r="R9971" s="123">
        <v>85334013</v>
      </c>
      <c r="S9971" s="124" t="s">
        <v>9919</v>
      </c>
    </row>
    <row r="9972" spans="18:19" x14ac:dyDescent="0.25">
      <c r="R9972" s="123">
        <v>85334019</v>
      </c>
      <c r="S9972" s="124" t="s">
        <v>4329</v>
      </c>
    </row>
    <row r="9973" spans="18:19" x14ac:dyDescent="0.25">
      <c r="R9973" s="123">
        <v>8533409</v>
      </c>
      <c r="S9973" s="124" t="s">
        <v>4329</v>
      </c>
    </row>
    <row r="9974" spans="18:19" x14ac:dyDescent="0.25">
      <c r="R9974" s="123">
        <v>85334091</v>
      </c>
      <c r="S9974" s="124" t="s">
        <v>9920</v>
      </c>
    </row>
    <row r="9975" spans="18:19" x14ac:dyDescent="0.25">
      <c r="R9975" s="123">
        <v>85334092</v>
      </c>
      <c r="S9975" s="124" t="s">
        <v>9921</v>
      </c>
    </row>
    <row r="9976" spans="18:19" x14ac:dyDescent="0.25">
      <c r="R9976" s="123">
        <v>85334099</v>
      </c>
      <c r="S9976" s="124" t="s">
        <v>4329</v>
      </c>
    </row>
    <row r="9977" spans="18:19" x14ac:dyDescent="0.25">
      <c r="R9977" s="123">
        <v>85339000</v>
      </c>
      <c r="S9977" s="124" t="s">
        <v>8249</v>
      </c>
    </row>
    <row r="9978" spans="18:19" x14ac:dyDescent="0.25">
      <c r="R9978" s="123">
        <v>8534001</v>
      </c>
      <c r="S9978" s="124" t="s">
        <v>9922</v>
      </c>
    </row>
    <row r="9979" spans="18:19" x14ac:dyDescent="0.25">
      <c r="R9979" s="123">
        <v>85340011</v>
      </c>
      <c r="S9979" s="124" t="s">
        <v>9923</v>
      </c>
    </row>
    <row r="9980" spans="18:19" x14ac:dyDescent="0.25">
      <c r="R9980" s="123">
        <v>85340012</v>
      </c>
      <c r="S9980" s="124" t="s">
        <v>9924</v>
      </c>
    </row>
    <row r="9981" spans="18:19" x14ac:dyDescent="0.25">
      <c r="R9981" s="123">
        <v>85340013</v>
      </c>
      <c r="S9981" s="124" t="s">
        <v>9925</v>
      </c>
    </row>
    <row r="9982" spans="18:19" x14ac:dyDescent="0.25">
      <c r="R9982" s="123">
        <v>85340019</v>
      </c>
      <c r="S9982" s="124" t="s">
        <v>3707</v>
      </c>
    </row>
    <row r="9983" spans="18:19" x14ac:dyDescent="0.25">
      <c r="R9983" s="123">
        <v>85340020</v>
      </c>
      <c r="S9983" s="124" t="s">
        <v>9926</v>
      </c>
    </row>
    <row r="9984" spans="18:19" x14ac:dyDescent="0.25">
      <c r="R9984" s="123">
        <v>8534003</v>
      </c>
      <c r="S9984" s="124" t="s">
        <v>9927</v>
      </c>
    </row>
    <row r="9985" spans="18:19" x14ac:dyDescent="0.25">
      <c r="R9985" s="123">
        <v>85340031</v>
      </c>
      <c r="S9985" s="124" t="s">
        <v>9923</v>
      </c>
    </row>
    <row r="9986" spans="18:19" x14ac:dyDescent="0.25">
      <c r="R9986" s="123">
        <v>85340032</v>
      </c>
      <c r="S9986" s="124" t="s">
        <v>9924</v>
      </c>
    </row>
    <row r="9987" spans="18:19" x14ac:dyDescent="0.25">
      <c r="R9987" s="123">
        <v>85340033</v>
      </c>
      <c r="S9987" s="124" t="s">
        <v>9925</v>
      </c>
    </row>
    <row r="9988" spans="18:19" x14ac:dyDescent="0.25">
      <c r="R9988" s="123">
        <v>85340039</v>
      </c>
      <c r="S9988" s="124" t="s">
        <v>3707</v>
      </c>
    </row>
    <row r="9989" spans="18:19" x14ac:dyDescent="0.25">
      <c r="R9989" s="123">
        <v>85340040</v>
      </c>
      <c r="S9989" s="124" t="s">
        <v>9928</v>
      </c>
    </row>
    <row r="9990" spans="18:19" x14ac:dyDescent="0.25">
      <c r="R9990" s="123">
        <v>8534005</v>
      </c>
      <c r="S9990" s="124" t="s">
        <v>9929</v>
      </c>
    </row>
    <row r="9991" spans="18:19" x14ac:dyDescent="0.25">
      <c r="R9991" s="123">
        <v>85340051</v>
      </c>
      <c r="S9991" s="124" t="s">
        <v>9925</v>
      </c>
    </row>
    <row r="9992" spans="18:19" x14ac:dyDescent="0.25">
      <c r="R9992" s="123">
        <v>85340059</v>
      </c>
      <c r="S9992" s="124" t="s">
        <v>3707</v>
      </c>
    </row>
    <row r="9993" spans="18:19" x14ac:dyDescent="0.25">
      <c r="R9993" s="123">
        <v>85351000</v>
      </c>
      <c r="S9993" s="124" t="s">
        <v>9930</v>
      </c>
    </row>
    <row r="9994" spans="18:19" x14ac:dyDescent="0.25">
      <c r="R9994" s="123">
        <v>85352100</v>
      </c>
      <c r="S9994" s="124" t="s">
        <v>9931</v>
      </c>
    </row>
    <row r="9995" spans="18:19" x14ac:dyDescent="0.25">
      <c r="R9995" s="123">
        <v>85352900</v>
      </c>
      <c r="S9995" s="124" t="s">
        <v>3707</v>
      </c>
    </row>
    <row r="9996" spans="18:19" x14ac:dyDescent="0.25">
      <c r="R9996" s="123">
        <v>8535301</v>
      </c>
      <c r="S9996" s="124" t="s">
        <v>9932</v>
      </c>
    </row>
    <row r="9997" spans="18:19" x14ac:dyDescent="0.25">
      <c r="R9997" s="123">
        <v>85353013</v>
      </c>
      <c r="S9997" s="124" t="s">
        <v>9933</v>
      </c>
    </row>
    <row r="9998" spans="18:19" x14ac:dyDescent="0.25">
      <c r="R9998" s="123">
        <v>85353017</v>
      </c>
      <c r="S9998" s="124" t="s">
        <v>9934</v>
      </c>
    </row>
    <row r="9999" spans="18:19" x14ac:dyDescent="0.25">
      <c r="R9999" s="123">
        <v>85353018</v>
      </c>
      <c r="S9999" s="124" t="s">
        <v>9935</v>
      </c>
    </row>
    <row r="10000" spans="18:19" x14ac:dyDescent="0.25">
      <c r="R10000" s="123">
        <v>85353019</v>
      </c>
      <c r="S10000" s="124" t="s">
        <v>3707</v>
      </c>
    </row>
    <row r="10001" spans="18:19" x14ac:dyDescent="0.25">
      <c r="R10001" s="123">
        <v>8535302</v>
      </c>
      <c r="S10001" s="124" t="s">
        <v>9936</v>
      </c>
    </row>
    <row r="10002" spans="18:19" x14ac:dyDescent="0.25">
      <c r="R10002" s="123">
        <v>85353023</v>
      </c>
      <c r="S10002" s="124" t="s">
        <v>9933</v>
      </c>
    </row>
    <row r="10003" spans="18:19" x14ac:dyDescent="0.25">
      <c r="R10003" s="123">
        <v>85353027</v>
      </c>
      <c r="S10003" s="124" t="s">
        <v>9934</v>
      </c>
    </row>
    <row r="10004" spans="18:19" x14ac:dyDescent="0.25">
      <c r="R10004" s="123">
        <v>85353028</v>
      </c>
      <c r="S10004" s="124" t="s">
        <v>9935</v>
      </c>
    </row>
    <row r="10005" spans="18:19" x14ac:dyDescent="0.25">
      <c r="R10005" s="123">
        <v>85353029</v>
      </c>
      <c r="S10005" s="124" t="s">
        <v>3707</v>
      </c>
    </row>
    <row r="10006" spans="18:19" x14ac:dyDescent="0.25">
      <c r="R10006" s="123">
        <v>85354010</v>
      </c>
      <c r="S10006" s="124" t="s">
        <v>9937</v>
      </c>
    </row>
    <row r="10007" spans="18:19" x14ac:dyDescent="0.25">
      <c r="R10007" s="123">
        <v>85354090</v>
      </c>
      <c r="S10007" s="124" t="s">
        <v>3707</v>
      </c>
    </row>
    <row r="10008" spans="18:19" x14ac:dyDescent="0.25">
      <c r="R10008" s="123">
        <v>85359000</v>
      </c>
      <c r="S10008" s="124" t="s">
        <v>3707</v>
      </c>
    </row>
    <row r="10009" spans="18:19" x14ac:dyDescent="0.25">
      <c r="R10009" s="123">
        <v>85361000</v>
      </c>
      <c r="S10009" s="124" t="s">
        <v>9930</v>
      </c>
    </row>
    <row r="10010" spans="18:19" x14ac:dyDescent="0.25">
      <c r="R10010" s="123">
        <v>85362000</v>
      </c>
      <c r="S10010" s="124" t="s">
        <v>9938</v>
      </c>
    </row>
    <row r="10011" spans="18:19" x14ac:dyDescent="0.25">
      <c r="R10011" s="123">
        <v>85363010</v>
      </c>
      <c r="S10011" s="124" t="s">
        <v>9939</v>
      </c>
    </row>
    <row r="10012" spans="18:19" x14ac:dyDescent="0.25">
      <c r="R10012" s="123">
        <v>85363090</v>
      </c>
      <c r="S10012" s="124" t="s">
        <v>3707</v>
      </c>
    </row>
    <row r="10013" spans="18:19" x14ac:dyDescent="0.25">
      <c r="R10013" s="123">
        <v>85364100</v>
      </c>
      <c r="S10013" s="124" t="s">
        <v>9940</v>
      </c>
    </row>
    <row r="10014" spans="18:19" x14ac:dyDescent="0.25">
      <c r="R10014" s="123">
        <v>85364900</v>
      </c>
      <c r="S10014" s="124" t="s">
        <v>3707</v>
      </c>
    </row>
    <row r="10015" spans="18:19" x14ac:dyDescent="0.25">
      <c r="R10015" s="123">
        <v>85365010</v>
      </c>
      <c r="S10015" s="124" t="s">
        <v>9941</v>
      </c>
    </row>
    <row r="10016" spans="18:19" x14ac:dyDescent="0.25">
      <c r="R10016" s="123">
        <v>85365020</v>
      </c>
      <c r="S10016" s="124" t="s">
        <v>9942</v>
      </c>
    </row>
    <row r="10017" spans="18:19" x14ac:dyDescent="0.25">
      <c r="R10017" s="123">
        <v>85365030</v>
      </c>
      <c r="S10017" s="124" t="s">
        <v>9943</v>
      </c>
    </row>
    <row r="10018" spans="18:19" x14ac:dyDescent="0.25">
      <c r="R10018" s="123">
        <v>85365090</v>
      </c>
      <c r="S10018" s="124" t="s">
        <v>3707</v>
      </c>
    </row>
    <row r="10019" spans="18:19" x14ac:dyDescent="0.25">
      <c r="R10019" s="123">
        <v>85366100</v>
      </c>
      <c r="S10019" s="124" t="s">
        <v>9944</v>
      </c>
    </row>
    <row r="10020" spans="18:19" x14ac:dyDescent="0.25">
      <c r="R10020" s="123">
        <v>85366910</v>
      </c>
      <c r="S10020" s="124" t="s">
        <v>9945</v>
      </c>
    </row>
    <row r="10021" spans="18:19" x14ac:dyDescent="0.25">
      <c r="R10021" s="123">
        <v>85366990</v>
      </c>
      <c r="S10021" s="124" t="s">
        <v>3707</v>
      </c>
    </row>
    <row r="10022" spans="18:19" x14ac:dyDescent="0.25">
      <c r="R10022" s="123">
        <v>85367000</v>
      </c>
      <c r="S10022" s="124" t="s">
        <v>9946</v>
      </c>
    </row>
    <row r="10023" spans="18:19" x14ac:dyDescent="0.25">
      <c r="R10023" s="123">
        <v>85369010</v>
      </c>
      <c r="S10023" s="124" t="s">
        <v>9947</v>
      </c>
    </row>
    <row r="10024" spans="18:19" x14ac:dyDescent="0.25">
      <c r="R10024" s="123">
        <v>85369020</v>
      </c>
      <c r="S10024" s="124" t="s">
        <v>9948</v>
      </c>
    </row>
    <row r="10025" spans="18:19" x14ac:dyDescent="0.25">
      <c r="R10025" s="123">
        <v>85369030</v>
      </c>
      <c r="S10025" s="124" t="s">
        <v>9949</v>
      </c>
    </row>
    <row r="10026" spans="18:19" x14ac:dyDescent="0.25">
      <c r="R10026" s="123">
        <v>85369040</v>
      </c>
      <c r="S10026" s="124" t="s">
        <v>9950</v>
      </c>
    </row>
    <row r="10027" spans="18:19" x14ac:dyDescent="0.25">
      <c r="R10027" s="123">
        <v>85369050</v>
      </c>
      <c r="S10027" s="124" t="s">
        <v>9951</v>
      </c>
    </row>
    <row r="10028" spans="18:19" x14ac:dyDescent="0.25">
      <c r="R10028" s="123">
        <v>85369060</v>
      </c>
      <c r="S10028" s="124" t="s">
        <v>9952</v>
      </c>
    </row>
    <row r="10029" spans="18:19" x14ac:dyDescent="0.25">
      <c r="R10029" s="123">
        <v>85369090</v>
      </c>
      <c r="S10029" s="124" t="s">
        <v>3707</v>
      </c>
    </row>
    <row r="10030" spans="18:19" x14ac:dyDescent="0.25">
      <c r="R10030" s="123">
        <v>8537101</v>
      </c>
      <c r="S10030" s="124" t="s">
        <v>9953</v>
      </c>
    </row>
    <row r="10031" spans="18:19" x14ac:dyDescent="0.25">
      <c r="R10031" s="123">
        <v>85371011</v>
      </c>
      <c r="S10031" s="124" t="s">
        <v>9954</v>
      </c>
    </row>
    <row r="10032" spans="18:19" x14ac:dyDescent="0.25">
      <c r="R10032" s="123">
        <v>85371019</v>
      </c>
      <c r="S10032" s="124" t="s">
        <v>3707</v>
      </c>
    </row>
    <row r="10033" spans="18:19" x14ac:dyDescent="0.25">
      <c r="R10033" s="123">
        <v>85371020</v>
      </c>
      <c r="S10033" s="124" t="s">
        <v>9955</v>
      </c>
    </row>
    <row r="10034" spans="18:19" x14ac:dyDescent="0.25">
      <c r="R10034" s="123">
        <v>85371030</v>
      </c>
      <c r="S10034" s="124" t="s">
        <v>9956</v>
      </c>
    </row>
    <row r="10035" spans="18:19" x14ac:dyDescent="0.25">
      <c r="R10035" s="123">
        <v>85371090</v>
      </c>
      <c r="S10035" s="124" t="s">
        <v>3707</v>
      </c>
    </row>
    <row r="10036" spans="18:19" x14ac:dyDescent="0.25">
      <c r="R10036" s="123">
        <v>85372010</v>
      </c>
      <c r="S10036" s="124" t="s">
        <v>9957</v>
      </c>
    </row>
    <row r="10037" spans="18:19" x14ac:dyDescent="0.25">
      <c r="R10037" s="123">
        <v>85372090</v>
      </c>
      <c r="S10037" s="124" t="s">
        <v>3707</v>
      </c>
    </row>
    <row r="10038" spans="18:19" x14ac:dyDescent="0.25">
      <c r="R10038" s="123">
        <v>85381000</v>
      </c>
      <c r="S10038" s="124" t="s">
        <v>9958</v>
      </c>
    </row>
    <row r="10039" spans="18:19" x14ac:dyDescent="0.25">
      <c r="R10039" s="123">
        <v>85389010</v>
      </c>
      <c r="S10039" s="124" t="s">
        <v>9270</v>
      </c>
    </row>
    <row r="10040" spans="18:19" x14ac:dyDescent="0.25">
      <c r="R10040" s="123">
        <v>85389020</v>
      </c>
      <c r="S10040" s="124" t="s">
        <v>9959</v>
      </c>
    </row>
    <row r="10041" spans="18:19" x14ac:dyDescent="0.25">
      <c r="R10041" s="123">
        <v>85389090</v>
      </c>
      <c r="S10041" s="124" t="s">
        <v>4329</v>
      </c>
    </row>
    <row r="10042" spans="18:19" x14ac:dyDescent="0.25">
      <c r="R10042" s="123">
        <v>85391010</v>
      </c>
      <c r="S10042" s="124" t="s">
        <v>9960</v>
      </c>
    </row>
    <row r="10043" spans="18:19" x14ac:dyDescent="0.25">
      <c r="R10043" s="123">
        <v>85391090</v>
      </c>
      <c r="S10043" s="124" t="s">
        <v>3707</v>
      </c>
    </row>
    <row r="10044" spans="18:19" x14ac:dyDescent="0.25">
      <c r="R10044" s="123">
        <v>85392110</v>
      </c>
      <c r="S10044" s="124" t="s">
        <v>9960</v>
      </c>
    </row>
    <row r="10045" spans="18:19" x14ac:dyDescent="0.25">
      <c r="R10045" s="123">
        <v>85392190</v>
      </c>
      <c r="S10045" s="124" t="s">
        <v>3707</v>
      </c>
    </row>
    <row r="10046" spans="18:19" x14ac:dyDescent="0.25">
      <c r="R10046" s="123">
        <v>85392200</v>
      </c>
      <c r="S10046" s="124" t="s">
        <v>9961</v>
      </c>
    </row>
    <row r="10047" spans="18:19" x14ac:dyDescent="0.25">
      <c r="R10047" s="123">
        <v>85392910</v>
      </c>
      <c r="S10047" s="124" t="s">
        <v>9960</v>
      </c>
    </row>
    <row r="10048" spans="18:19" x14ac:dyDescent="0.25">
      <c r="R10048" s="123">
        <v>85392990</v>
      </c>
      <c r="S10048" s="124" t="s">
        <v>3707</v>
      </c>
    </row>
    <row r="10049" spans="18:19" x14ac:dyDescent="0.25">
      <c r="R10049" s="123">
        <v>85393100</v>
      </c>
      <c r="S10049" s="124" t="s">
        <v>9962</v>
      </c>
    </row>
    <row r="10050" spans="18:19" x14ac:dyDescent="0.25">
      <c r="R10050" s="123">
        <v>85393200</v>
      </c>
      <c r="S10050" s="124" t="s">
        <v>9963</v>
      </c>
    </row>
    <row r="10051" spans="18:19" x14ac:dyDescent="0.25">
      <c r="R10051" s="123">
        <v>85393900</v>
      </c>
      <c r="S10051" s="124" t="s">
        <v>3707</v>
      </c>
    </row>
    <row r="10052" spans="18:19" x14ac:dyDescent="0.25">
      <c r="R10052" s="123">
        <v>85394110</v>
      </c>
      <c r="S10052" s="124" t="s">
        <v>9964</v>
      </c>
    </row>
    <row r="10053" spans="18:19" x14ac:dyDescent="0.25">
      <c r="R10053" s="123">
        <v>85394190</v>
      </c>
      <c r="S10053" s="124" t="s">
        <v>4329</v>
      </c>
    </row>
    <row r="10054" spans="18:19" x14ac:dyDescent="0.25">
      <c r="R10054" s="123">
        <v>85394900</v>
      </c>
      <c r="S10054" s="124" t="s">
        <v>3707</v>
      </c>
    </row>
    <row r="10055" spans="18:19" x14ac:dyDescent="0.25">
      <c r="R10055" s="123">
        <v>85395000</v>
      </c>
      <c r="S10055" s="124" t="s">
        <v>9965</v>
      </c>
    </row>
    <row r="10056" spans="18:19" x14ac:dyDescent="0.25">
      <c r="R10056" s="123">
        <v>85399010</v>
      </c>
      <c r="S10056" s="124" t="s">
        <v>9966</v>
      </c>
    </row>
    <row r="10057" spans="18:19" x14ac:dyDescent="0.25">
      <c r="R10057" s="123">
        <v>85399020</v>
      </c>
      <c r="S10057" s="124" t="s">
        <v>9967</v>
      </c>
    </row>
    <row r="10058" spans="18:19" x14ac:dyDescent="0.25">
      <c r="R10058" s="123">
        <v>85399090</v>
      </c>
      <c r="S10058" s="124" t="s">
        <v>4329</v>
      </c>
    </row>
    <row r="10059" spans="18:19" x14ac:dyDescent="0.25">
      <c r="R10059" s="123">
        <v>85401100</v>
      </c>
      <c r="S10059" s="124" t="s">
        <v>9968</v>
      </c>
    </row>
    <row r="10060" spans="18:19" x14ac:dyDescent="0.25">
      <c r="R10060" s="123">
        <v>85401200</v>
      </c>
      <c r="S10060" s="124" t="s">
        <v>9969</v>
      </c>
    </row>
    <row r="10061" spans="18:19" x14ac:dyDescent="0.25">
      <c r="R10061" s="123">
        <v>8540201</v>
      </c>
      <c r="S10061" s="124" t="s">
        <v>9970</v>
      </c>
    </row>
    <row r="10062" spans="18:19" x14ac:dyDescent="0.25">
      <c r="R10062" s="123">
        <v>85402011</v>
      </c>
      <c r="S10062" s="124" t="s">
        <v>9971</v>
      </c>
    </row>
    <row r="10063" spans="18:19" x14ac:dyDescent="0.25">
      <c r="R10063" s="123">
        <v>85402019</v>
      </c>
      <c r="S10063" s="124" t="s">
        <v>3707</v>
      </c>
    </row>
    <row r="10064" spans="18:19" x14ac:dyDescent="0.25">
      <c r="R10064" s="123">
        <v>85402020</v>
      </c>
      <c r="S10064" s="124" t="s">
        <v>9972</v>
      </c>
    </row>
    <row r="10065" spans="18:19" x14ac:dyDescent="0.25">
      <c r="R10065" s="123">
        <v>85402090</v>
      </c>
      <c r="S10065" s="124" t="s">
        <v>3707</v>
      </c>
    </row>
    <row r="10066" spans="18:19" x14ac:dyDescent="0.25">
      <c r="R10066" s="123">
        <v>85404000</v>
      </c>
      <c r="S10066" s="124" t="s">
        <v>9973</v>
      </c>
    </row>
    <row r="10067" spans="18:19" x14ac:dyDescent="0.25">
      <c r="R10067" s="123">
        <v>85406010</v>
      </c>
      <c r="S10067" s="124" t="s">
        <v>9974</v>
      </c>
    </row>
    <row r="10068" spans="18:19" x14ac:dyDescent="0.25">
      <c r="R10068" s="123">
        <v>85406090</v>
      </c>
      <c r="S10068" s="124" t="s">
        <v>3707</v>
      </c>
    </row>
    <row r="10069" spans="18:19" x14ac:dyDescent="0.25">
      <c r="R10069" s="123">
        <v>85407100</v>
      </c>
      <c r="S10069" s="124" t="s">
        <v>9975</v>
      </c>
    </row>
    <row r="10070" spans="18:19" x14ac:dyDescent="0.25">
      <c r="R10070" s="123">
        <v>85407900</v>
      </c>
      <c r="S10070" s="124" t="s">
        <v>3707</v>
      </c>
    </row>
    <row r="10071" spans="18:19" x14ac:dyDescent="0.25">
      <c r="R10071" s="123">
        <v>85408100</v>
      </c>
      <c r="S10071" s="124" t="s">
        <v>9976</v>
      </c>
    </row>
    <row r="10072" spans="18:19" x14ac:dyDescent="0.25">
      <c r="R10072" s="123">
        <v>85408910</v>
      </c>
      <c r="S10072" s="124" t="s">
        <v>9977</v>
      </c>
    </row>
    <row r="10073" spans="18:19" x14ac:dyDescent="0.25">
      <c r="R10073" s="123">
        <v>85408990</v>
      </c>
      <c r="S10073" s="124" t="s">
        <v>3707</v>
      </c>
    </row>
    <row r="10074" spans="18:19" x14ac:dyDescent="0.25">
      <c r="R10074" s="123">
        <v>85409110</v>
      </c>
      <c r="S10074" s="124" t="s">
        <v>9978</v>
      </c>
    </row>
    <row r="10075" spans="18:19" x14ac:dyDescent="0.25">
      <c r="R10075" s="123">
        <v>85409120</v>
      </c>
      <c r="S10075" s="124" t="s">
        <v>9979</v>
      </c>
    </row>
    <row r="10076" spans="18:19" x14ac:dyDescent="0.25">
      <c r="R10076" s="123">
        <v>85409130</v>
      </c>
      <c r="S10076" s="124" t="s">
        <v>9980</v>
      </c>
    </row>
    <row r="10077" spans="18:19" x14ac:dyDescent="0.25">
      <c r="R10077" s="123">
        <v>85409140</v>
      </c>
      <c r="S10077" s="124" t="s">
        <v>9981</v>
      </c>
    </row>
    <row r="10078" spans="18:19" x14ac:dyDescent="0.25">
      <c r="R10078" s="123">
        <v>85409190</v>
      </c>
      <c r="S10078" s="124" t="s">
        <v>4329</v>
      </c>
    </row>
    <row r="10079" spans="18:19" x14ac:dyDescent="0.25">
      <c r="R10079" s="123">
        <v>85409900</v>
      </c>
      <c r="S10079" s="124" t="s">
        <v>4329</v>
      </c>
    </row>
    <row r="10080" spans="18:19" x14ac:dyDescent="0.25">
      <c r="R10080" s="123">
        <v>8541101</v>
      </c>
      <c r="S10080" s="124" t="s">
        <v>9982</v>
      </c>
    </row>
    <row r="10081" spans="18:19" x14ac:dyDescent="0.25">
      <c r="R10081" s="123">
        <v>85411011</v>
      </c>
      <c r="S10081" s="124" t="s">
        <v>9983</v>
      </c>
    </row>
    <row r="10082" spans="18:19" x14ac:dyDescent="0.25">
      <c r="R10082" s="123">
        <v>85411012</v>
      </c>
      <c r="S10082" s="124" t="s">
        <v>9984</v>
      </c>
    </row>
    <row r="10083" spans="18:19" x14ac:dyDescent="0.25">
      <c r="R10083" s="123">
        <v>85411019</v>
      </c>
      <c r="S10083" s="124" t="s">
        <v>3707</v>
      </c>
    </row>
    <row r="10084" spans="18:19" x14ac:dyDescent="0.25">
      <c r="R10084" s="123">
        <v>8541102</v>
      </c>
      <c r="S10084" s="124" t="s">
        <v>9985</v>
      </c>
    </row>
    <row r="10085" spans="18:19" x14ac:dyDescent="0.25">
      <c r="R10085" s="123">
        <v>85411021</v>
      </c>
      <c r="S10085" s="124" t="s">
        <v>9983</v>
      </c>
    </row>
    <row r="10086" spans="18:19" x14ac:dyDescent="0.25">
      <c r="R10086" s="123">
        <v>85411022</v>
      </c>
      <c r="S10086" s="124" t="s">
        <v>9984</v>
      </c>
    </row>
    <row r="10087" spans="18:19" x14ac:dyDescent="0.25">
      <c r="R10087" s="123">
        <v>85411029</v>
      </c>
      <c r="S10087" s="124" t="s">
        <v>3707</v>
      </c>
    </row>
    <row r="10088" spans="18:19" x14ac:dyDescent="0.25">
      <c r="R10088" s="123">
        <v>8541103</v>
      </c>
      <c r="S10088" s="124" t="s">
        <v>9986</v>
      </c>
    </row>
    <row r="10089" spans="18:19" x14ac:dyDescent="0.25">
      <c r="R10089" s="123">
        <v>85411031</v>
      </c>
      <c r="S10089" s="124" t="s">
        <v>9983</v>
      </c>
    </row>
    <row r="10090" spans="18:19" x14ac:dyDescent="0.25">
      <c r="R10090" s="123">
        <v>85411032</v>
      </c>
      <c r="S10090" s="124" t="s">
        <v>9984</v>
      </c>
    </row>
    <row r="10091" spans="18:19" x14ac:dyDescent="0.25">
      <c r="R10091" s="123">
        <v>85411039</v>
      </c>
      <c r="S10091" s="124" t="s">
        <v>3707</v>
      </c>
    </row>
    <row r="10092" spans="18:19" x14ac:dyDescent="0.25">
      <c r="R10092" s="123">
        <v>8541109</v>
      </c>
      <c r="S10092" s="124" t="s">
        <v>3707</v>
      </c>
    </row>
    <row r="10093" spans="18:19" x14ac:dyDescent="0.25">
      <c r="R10093" s="123">
        <v>85411091</v>
      </c>
      <c r="S10093" s="124" t="s">
        <v>9983</v>
      </c>
    </row>
    <row r="10094" spans="18:19" x14ac:dyDescent="0.25">
      <c r="R10094" s="123">
        <v>85411092</v>
      </c>
      <c r="S10094" s="124" t="s">
        <v>9984</v>
      </c>
    </row>
    <row r="10095" spans="18:19" x14ac:dyDescent="0.25">
      <c r="R10095" s="123">
        <v>85411099</v>
      </c>
      <c r="S10095" s="124" t="s">
        <v>3707</v>
      </c>
    </row>
    <row r="10096" spans="18:19" x14ac:dyDescent="0.25">
      <c r="R10096" s="123">
        <v>85412110</v>
      </c>
      <c r="S10096" s="124" t="s">
        <v>9982</v>
      </c>
    </row>
    <row r="10097" spans="18:19" x14ac:dyDescent="0.25">
      <c r="R10097" s="123">
        <v>85412120</v>
      </c>
      <c r="S10097" s="124" t="s">
        <v>9985</v>
      </c>
    </row>
    <row r="10098" spans="18:19" x14ac:dyDescent="0.25">
      <c r="R10098" s="123">
        <v>8541219</v>
      </c>
      <c r="S10098" s="124" t="s">
        <v>3707</v>
      </c>
    </row>
    <row r="10099" spans="18:19" x14ac:dyDescent="0.25">
      <c r="R10099" s="123">
        <v>85412191</v>
      </c>
      <c r="S10099" s="124" t="s">
        <v>9987</v>
      </c>
    </row>
    <row r="10100" spans="18:19" x14ac:dyDescent="0.25">
      <c r="R10100" s="123">
        <v>85412199</v>
      </c>
      <c r="S10100" s="124" t="s">
        <v>3707</v>
      </c>
    </row>
    <row r="10101" spans="18:19" x14ac:dyDescent="0.25">
      <c r="R10101" s="123">
        <v>85412910</v>
      </c>
      <c r="S10101" s="124" t="s">
        <v>9982</v>
      </c>
    </row>
    <row r="10102" spans="18:19" x14ac:dyDescent="0.25">
      <c r="R10102" s="123">
        <v>85412920</v>
      </c>
      <c r="S10102" s="124" t="s">
        <v>9988</v>
      </c>
    </row>
    <row r="10103" spans="18:19" x14ac:dyDescent="0.25">
      <c r="R10103" s="123">
        <v>8541301</v>
      </c>
      <c r="S10103" s="124" t="s">
        <v>9982</v>
      </c>
    </row>
    <row r="10104" spans="18:19" x14ac:dyDescent="0.25">
      <c r="R10104" s="123">
        <v>85413011</v>
      </c>
      <c r="S10104" s="124" t="s">
        <v>9989</v>
      </c>
    </row>
    <row r="10105" spans="18:19" x14ac:dyDescent="0.25">
      <c r="R10105" s="123">
        <v>85413019</v>
      </c>
      <c r="S10105" s="124" t="s">
        <v>3707</v>
      </c>
    </row>
    <row r="10106" spans="18:19" x14ac:dyDescent="0.25">
      <c r="R10106" s="123">
        <v>8541302</v>
      </c>
      <c r="S10106" s="124" t="s">
        <v>9988</v>
      </c>
    </row>
    <row r="10107" spans="18:19" x14ac:dyDescent="0.25">
      <c r="R10107" s="123">
        <v>85413021</v>
      </c>
      <c r="S10107" s="124" t="s">
        <v>9989</v>
      </c>
    </row>
    <row r="10108" spans="18:19" x14ac:dyDescent="0.25">
      <c r="R10108" s="123">
        <v>85413029</v>
      </c>
      <c r="S10108" s="124" t="s">
        <v>3707</v>
      </c>
    </row>
    <row r="10109" spans="18:19" x14ac:dyDescent="0.25">
      <c r="R10109" s="123">
        <v>8541401</v>
      </c>
      <c r="S10109" s="124" t="s">
        <v>9982</v>
      </c>
    </row>
    <row r="10110" spans="18:19" x14ac:dyDescent="0.25">
      <c r="R10110" s="123">
        <v>85414011</v>
      </c>
      <c r="S10110" s="124" t="s">
        <v>9990</v>
      </c>
    </row>
    <row r="10111" spans="18:19" x14ac:dyDescent="0.25">
      <c r="R10111" s="123">
        <v>85414012</v>
      </c>
      <c r="S10111" s="124" t="s">
        <v>9991</v>
      </c>
    </row>
    <row r="10112" spans="18:19" x14ac:dyDescent="0.25">
      <c r="R10112" s="123">
        <v>85414013</v>
      </c>
      <c r="S10112" s="124" t="s">
        <v>9992</v>
      </c>
    </row>
    <row r="10113" spans="18:19" x14ac:dyDescent="0.25">
      <c r="R10113" s="123">
        <v>85414014</v>
      </c>
      <c r="S10113" s="124" t="s">
        <v>9993</v>
      </c>
    </row>
    <row r="10114" spans="18:19" x14ac:dyDescent="0.25">
      <c r="R10114" s="123">
        <v>85414015</v>
      </c>
      <c r="S10114" s="124" t="s">
        <v>9994</v>
      </c>
    </row>
    <row r="10115" spans="18:19" x14ac:dyDescent="0.25">
      <c r="R10115" s="123">
        <v>85414016</v>
      </c>
      <c r="S10115" s="124" t="s">
        <v>9995</v>
      </c>
    </row>
    <row r="10116" spans="18:19" x14ac:dyDescent="0.25">
      <c r="R10116" s="123">
        <v>85414019</v>
      </c>
      <c r="S10116" s="124" t="s">
        <v>3707</v>
      </c>
    </row>
    <row r="10117" spans="18:19" x14ac:dyDescent="0.25">
      <c r="R10117" s="123">
        <v>8541402</v>
      </c>
      <c r="S10117" s="124" t="s">
        <v>9996</v>
      </c>
    </row>
    <row r="10118" spans="18:19" x14ac:dyDescent="0.25">
      <c r="R10118" s="123">
        <v>85414021</v>
      </c>
      <c r="S10118" s="124" t="s">
        <v>9997</v>
      </c>
    </row>
    <row r="10119" spans="18:19" x14ac:dyDescent="0.25">
      <c r="R10119" s="123">
        <v>85414022</v>
      </c>
      <c r="S10119" s="124" t="s">
        <v>9998</v>
      </c>
    </row>
    <row r="10120" spans="18:19" x14ac:dyDescent="0.25">
      <c r="R10120" s="123">
        <v>85414023</v>
      </c>
      <c r="S10120" s="124" t="s">
        <v>9999</v>
      </c>
    </row>
    <row r="10121" spans="18:19" x14ac:dyDescent="0.25">
      <c r="R10121" s="123">
        <v>85414024</v>
      </c>
      <c r="S10121" s="124" t="s">
        <v>10000</v>
      </c>
    </row>
    <row r="10122" spans="18:19" x14ac:dyDescent="0.25">
      <c r="R10122" s="123">
        <v>85414025</v>
      </c>
      <c r="S10122" s="124" t="s">
        <v>10001</v>
      </c>
    </row>
    <row r="10123" spans="18:19" x14ac:dyDescent="0.25">
      <c r="R10123" s="123">
        <v>85414026</v>
      </c>
      <c r="S10123" s="124" t="s">
        <v>10002</v>
      </c>
    </row>
    <row r="10124" spans="18:19" x14ac:dyDescent="0.25">
      <c r="R10124" s="123">
        <v>85414027</v>
      </c>
      <c r="S10124" s="124" t="s">
        <v>10003</v>
      </c>
    </row>
    <row r="10125" spans="18:19" x14ac:dyDescent="0.25">
      <c r="R10125" s="123">
        <v>85414029</v>
      </c>
      <c r="S10125" s="124" t="s">
        <v>3707</v>
      </c>
    </row>
    <row r="10126" spans="18:19" x14ac:dyDescent="0.25">
      <c r="R10126" s="123">
        <v>8541403</v>
      </c>
      <c r="S10126" s="124" t="s">
        <v>10004</v>
      </c>
    </row>
    <row r="10127" spans="18:19" x14ac:dyDescent="0.25">
      <c r="R10127" s="123">
        <v>85414031</v>
      </c>
      <c r="S10127" s="124" t="s">
        <v>9992</v>
      </c>
    </row>
    <row r="10128" spans="18:19" x14ac:dyDescent="0.25">
      <c r="R10128" s="123">
        <v>85414032</v>
      </c>
      <c r="S10128" s="124" t="s">
        <v>9995</v>
      </c>
    </row>
    <row r="10129" spans="18:19" x14ac:dyDescent="0.25">
      <c r="R10129" s="123">
        <v>85414039</v>
      </c>
      <c r="S10129" s="124" t="s">
        <v>4329</v>
      </c>
    </row>
    <row r="10130" spans="18:19" x14ac:dyDescent="0.25">
      <c r="R10130" s="123">
        <v>85415010</v>
      </c>
      <c r="S10130" s="124" t="s">
        <v>9982</v>
      </c>
    </row>
    <row r="10131" spans="18:19" x14ac:dyDescent="0.25">
      <c r="R10131" s="123">
        <v>85415020</v>
      </c>
      <c r="S10131" s="124" t="s">
        <v>9988</v>
      </c>
    </row>
    <row r="10132" spans="18:19" x14ac:dyDescent="0.25">
      <c r="R10132" s="123">
        <v>85416010</v>
      </c>
      <c r="S10132" s="124" t="s">
        <v>10005</v>
      </c>
    </row>
    <row r="10133" spans="18:19" x14ac:dyDescent="0.25">
      <c r="R10133" s="123">
        <v>85416090</v>
      </c>
      <c r="S10133" s="124" t="s">
        <v>3707</v>
      </c>
    </row>
    <row r="10134" spans="18:19" x14ac:dyDescent="0.25">
      <c r="R10134" s="123">
        <v>85419010</v>
      </c>
      <c r="S10134" s="124" t="s">
        <v>10006</v>
      </c>
    </row>
    <row r="10135" spans="18:19" x14ac:dyDescent="0.25">
      <c r="R10135" s="123">
        <v>85419020</v>
      </c>
      <c r="S10135" s="124" t="s">
        <v>10007</v>
      </c>
    </row>
    <row r="10136" spans="18:19" x14ac:dyDescent="0.25">
      <c r="R10136" s="123">
        <v>85419090</v>
      </c>
      <c r="S10136" s="124" t="s">
        <v>4329</v>
      </c>
    </row>
    <row r="10137" spans="18:19" x14ac:dyDescent="0.25">
      <c r="R10137" s="123">
        <v>85423110</v>
      </c>
      <c r="S10137" s="124" t="s">
        <v>9982</v>
      </c>
    </row>
    <row r="10138" spans="18:19" x14ac:dyDescent="0.25">
      <c r="R10138" s="123">
        <v>85423120</v>
      </c>
      <c r="S10138" s="124" t="s">
        <v>9985</v>
      </c>
    </row>
    <row r="10139" spans="18:19" x14ac:dyDescent="0.25">
      <c r="R10139" s="123">
        <v>85423190</v>
      </c>
      <c r="S10139" s="124" t="s">
        <v>3707</v>
      </c>
    </row>
    <row r="10140" spans="18:19" x14ac:dyDescent="0.25">
      <c r="R10140" s="123">
        <v>85423210</v>
      </c>
      <c r="S10140" s="124" t="s">
        <v>10008</v>
      </c>
    </row>
    <row r="10141" spans="18:19" x14ac:dyDescent="0.25">
      <c r="R10141" s="123">
        <v>8542322</v>
      </c>
      <c r="S10141" s="124" t="s">
        <v>10009</v>
      </c>
    </row>
    <row r="10142" spans="18:19" x14ac:dyDescent="0.25">
      <c r="R10142" s="123">
        <v>85423221</v>
      </c>
      <c r="S10142" s="124" t="s">
        <v>10010</v>
      </c>
    </row>
    <row r="10143" spans="18:19" x14ac:dyDescent="0.25">
      <c r="R10143" s="123">
        <v>85423229</v>
      </c>
      <c r="S10143" s="124" t="s">
        <v>4329</v>
      </c>
    </row>
    <row r="10144" spans="18:19" x14ac:dyDescent="0.25">
      <c r="R10144" s="123">
        <v>8542329</v>
      </c>
      <c r="S10144" s="124" t="s">
        <v>4329</v>
      </c>
    </row>
    <row r="10145" spans="18:19" x14ac:dyDescent="0.25">
      <c r="R10145" s="123">
        <v>85423291</v>
      </c>
      <c r="S10145" s="124" t="s">
        <v>10010</v>
      </c>
    </row>
    <row r="10146" spans="18:19" x14ac:dyDescent="0.25">
      <c r="R10146" s="123">
        <v>85423299</v>
      </c>
      <c r="S10146" s="124" t="s">
        <v>4329</v>
      </c>
    </row>
    <row r="10147" spans="18:19" x14ac:dyDescent="0.25">
      <c r="R10147" s="123">
        <v>8542331</v>
      </c>
      <c r="S10147" s="124" t="s">
        <v>10011</v>
      </c>
    </row>
    <row r="10148" spans="18:19" x14ac:dyDescent="0.25">
      <c r="R10148" s="123">
        <v>85423311</v>
      </c>
      <c r="S10148" s="124" t="s">
        <v>10012</v>
      </c>
    </row>
    <row r="10149" spans="18:19" x14ac:dyDescent="0.25">
      <c r="R10149" s="123">
        <v>85423319</v>
      </c>
      <c r="S10149" s="124" t="s">
        <v>3707</v>
      </c>
    </row>
    <row r="10150" spans="18:19" x14ac:dyDescent="0.25">
      <c r="R10150" s="123">
        <v>85423320</v>
      </c>
      <c r="S10150" s="124" t="s">
        <v>10013</v>
      </c>
    </row>
    <row r="10151" spans="18:19" x14ac:dyDescent="0.25">
      <c r="R10151" s="123">
        <v>85423390</v>
      </c>
      <c r="S10151" s="124" t="s">
        <v>3707</v>
      </c>
    </row>
    <row r="10152" spans="18:19" x14ac:dyDescent="0.25">
      <c r="R10152" s="123">
        <v>8542391</v>
      </c>
      <c r="S10152" s="124" t="s">
        <v>10011</v>
      </c>
    </row>
    <row r="10153" spans="18:19" x14ac:dyDescent="0.25">
      <c r="R10153" s="123">
        <v>85423911</v>
      </c>
      <c r="S10153" s="124" t="s">
        <v>10012</v>
      </c>
    </row>
    <row r="10154" spans="18:19" x14ac:dyDescent="0.25">
      <c r="R10154" s="123">
        <v>85423919</v>
      </c>
      <c r="S10154" s="124" t="s">
        <v>3707</v>
      </c>
    </row>
    <row r="10155" spans="18:19" x14ac:dyDescent="0.25">
      <c r="R10155" s="123">
        <v>85423920</v>
      </c>
      <c r="S10155" s="124" t="s">
        <v>10013</v>
      </c>
    </row>
    <row r="10156" spans="18:19" x14ac:dyDescent="0.25">
      <c r="R10156" s="123">
        <v>8542393</v>
      </c>
      <c r="S10156" s="124" t="s">
        <v>10014</v>
      </c>
    </row>
    <row r="10157" spans="18:19" x14ac:dyDescent="0.25">
      <c r="R10157" s="123">
        <v>85423931</v>
      </c>
      <c r="S10157" s="124" t="s">
        <v>10015</v>
      </c>
    </row>
    <row r="10158" spans="18:19" x14ac:dyDescent="0.25">
      <c r="R10158" s="123">
        <v>85423939</v>
      </c>
      <c r="S10158" s="124" t="s">
        <v>3707</v>
      </c>
    </row>
    <row r="10159" spans="18:19" x14ac:dyDescent="0.25">
      <c r="R10159" s="123">
        <v>8542399</v>
      </c>
      <c r="S10159" s="124" t="s">
        <v>3707</v>
      </c>
    </row>
    <row r="10160" spans="18:19" x14ac:dyDescent="0.25">
      <c r="R10160" s="123">
        <v>85423991</v>
      </c>
      <c r="S10160" s="124" t="s">
        <v>10015</v>
      </c>
    </row>
    <row r="10161" spans="18:19" x14ac:dyDescent="0.25">
      <c r="R10161" s="123">
        <v>85423999</v>
      </c>
      <c r="S10161" s="124" t="s">
        <v>3707</v>
      </c>
    </row>
    <row r="10162" spans="18:19" x14ac:dyDescent="0.25">
      <c r="R10162" s="123">
        <v>85429010</v>
      </c>
      <c r="S10162" s="124" t="s">
        <v>10006</v>
      </c>
    </row>
    <row r="10163" spans="18:19" x14ac:dyDescent="0.25">
      <c r="R10163" s="123">
        <v>85429020</v>
      </c>
      <c r="S10163" s="124" t="s">
        <v>10007</v>
      </c>
    </row>
    <row r="10164" spans="18:19" x14ac:dyDescent="0.25">
      <c r="R10164" s="123">
        <v>85429090</v>
      </c>
      <c r="S10164" s="124" t="s">
        <v>4329</v>
      </c>
    </row>
    <row r="10165" spans="18:19" x14ac:dyDescent="0.25">
      <c r="R10165" s="123">
        <v>85431000</v>
      </c>
      <c r="S10165" s="124" t="s">
        <v>10016</v>
      </c>
    </row>
    <row r="10166" spans="18:19" x14ac:dyDescent="0.25">
      <c r="R10166" s="123">
        <v>85432000</v>
      </c>
      <c r="S10166" s="124" t="s">
        <v>10017</v>
      </c>
    </row>
    <row r="10167" spans="18:19" x14ac:dyDescent="0.25">
      <c r="R10167" s="123">
        <v>85433010</v>
      </c>
      <c r="S10167" s="124" t="s">
        <v>10018</v>
      </c>
    </row>
    <row r="10168" spans="18:19" x14ac:dyDescent="0.25">
      <c r="R10168" s="123">
        <v>85433090</v>
      </c>
      <c r="S10168" s="124" t="s">
        <v>3707</v>
      </c>
    </row>
    <row r="10169" spans="18:19" x14ac:dyDescent="0.25">
      <c r="R10169" s="123">
        <v>8543701</v>
      </c>
      <c r="S10169" s="124" t="s">
        <v>10019</v>
      </c>
    </row>
    <row r="10170" spans="18:19" x14ac:dyDescent="0.25">
      <c r="R10170" s="123">
        <v>85437011</v>
      </c>
      <c r="S10170" s="124" t="s">
        <v>10020</v>
      </c>
    </row>
    <row r="10171" spans="18:19" x14ac:dyDescent="0.25">
      <c r="R10171" s="123">
        <v>85437012</v>
      </c>
      <c r="S10171" s="124" t="s">
        <v>10021</v>
      </c>
    </row>
    <row r="10172" spans="18:19" x14ac:dyDescent="0.25">
      <c r="R10172" s="123">
        <v>85437013</v>
      </c>
      <c r="S10172" s="124" t="s">
        <v>10022</v>
      </c>
    </row>
    <row r="10173" spans="18:19" x14ac:dyDescent="0.25">
      <c r="R10173" s="123">
        <v>85437014</v>
      </c>
      <c r="S10173" s="124" t="s">
        <v>10023</v>
      </c>
    </row>
    <row r="10174" spans="18:19" x14ac:dyDescent="0.25">
      <c r="R10174" s="123">
        <v>85437015</v>
      </c>
      <c r="S10174" s="124" t="s">
        <v>10024</v>
      </c>
    </row>
    <row r="10175" spans="18:19" x14ac:dyDescent="0.25">
      <c r="R10175" s="123">
        <v>85437019</v>
      </c>
      <c r="S10175" s="124" t="s">
        <v>3707</v>
      </c>
    </row>
    <row r="10176" spans="18:19" x14ac:dyDescent="0.25">
      <c r="R10176" s="123">
        <v>85437020</v>
      </c>
      <c r="S10176" s="124" t="s">
        <v>10025</v>
      </c>
    </row>
    <row r="10177" spans="18:19" x14ac:dyDescent="0.25">
      <c r="R10177" s="123">
        <v>8543703</v>
      </c>
      <c r="S10177" s="124" t="s">
        <v>10026</v>
      </c>
    </row>
    <row r="10178" spans="18:19" x14ac:dyDescent="0.25">
      <c r="R10178" s="123">
        <v>85437031</v>
      </c>
      <c r="S10178" s="124" t="s">
        <v>10027</v>
      </c>
    </row>
    <row r="10179" spans="18:19" x14ac:dyDescent="0.25">
      <c r="R10179" s="123">
        <v>85437032</v>
      </c>
      <c r="S10179" s="124" t="s">
        <v>10028</v>
      </c>
    </row>
    <row r="10180" spans="18:19" x14ac:dyDescent="0.25">
      <c r="R10180" s="123">
        <v>85437033</v>
      </c>
      <c r="S10180" s="124" t="s">
        <v>10029</v>
      </c>
    </row>
    <row r="10181" spans="18:19" x14ac:dyDescent="0.25">
      <c r="R10181" s="123">
        <v>85437034</v>
      </c>
      <c r="S10181" s="124" t="s">
        <v>10030</v>
      </c>
    </row>
    <row r="10182" spans="18:19" x14ac:dyDescent="0.25">
      <c r="R10182" s="123">
        <v>85437035</v>
      </c>
      <c r="S10182" s="124" t="s">
        <v>10031</v>
      </c>
    </row>
    <row r="10183" spans="18:19" x14ac:dyDescent="0.25">
      <c r="R10183" s="123">
        <v>85437036</v>
      </c>
      <c r="S10183" s="124" t="s">
        <v>10032</v>
      </c>
    </row>
    <row r="10184" spans="18:19" x14ac:dyDescent="0.25">
      <c r="R10184" s="123">
        <v>85437039</v>
      </c>
      <c r="S10184" s="124" t="s">
        <v>3707</v>
      </c>
    </row>
    <row r="10185" spans="18:19" x14ac:dyDescent="0.25">
      <c r="R10185" s="123">
        <v>85437040</v>
      </c>
      <c r="S10185" s="124" t="s">
        <v>10033</v>
      </c>
    </row>
    <row r="10186" spans="18:19" x14ac:dyDescent="0.25">
      <c r="R10186" s="123">
        <v>85437050</v>
      </c>
      <c r="S10186" s="124" t="s">
        <v>10034</v>
      </c>
    </row>
    <row r="10187" spans="18:19" x14ac:dyDescent="0.25">
      <c r="R10187" s="123">
        <v>8543709</v>
      </c>
      <c r="S10187" s="124" t="s">
        <v>3707</v>
      </c>
    </row>
    <row r="10188" spans="18:19" x14ac:dyDescent="0.25">
      <c r="R10188" s="123">
        <v>85437091</v>
      </c>
      <c r="S10188" s="124" t="s">
        <v>10035</v>
      </c>
    </row>
    <row r="10189" spans="18:19" x14ac:dyDescent="0.25">
      <c r="R10189" s="123">
        <v>85437092</v>
      </c>
      <c r="S10189" s="124" t="s">
        <v>10036</v>
      </c>
    </row>
    <row r="10190" spans="18:19" x14ac:dyDescent="0.25">
      <c r="R10190" s="123">
        <v>85437099</v>
      </c>
      <c r="S10190" s="124" t="s">
        <v>3707</v>
      </c>
    </row>
    <row r="10191" spans="18:19" x14ac:dyDescent="0.25">
      <c r="R10191" s="123">
        <v>85439010</v>
      </c>
      <c r="S10191" s="124" t="s">
        <v>10037</v>
      </c>
    </row>
    <row r="10192" spans="18:19" x14ac:dyDescent="0.25">
      <c r="R10192" s="123">
        <v>85439090</v>
      </c>
      <c r="S10192" s="124" t="s">
        <v>4329</v>
      </c>
    </row>
    <row r="10193" spans="18:19" x14ac:dyDescent="0.25">
      <c r="R10193" s="123">
        <v>85441100</v>
      </c>
      <c r="S10193" s="124" t="s">
        <v>5318</v>
      </c>
    </row>
    <row r="10194" spans="18:19" x14ac:dyDescent="0.25">
      <c r="R10194" s="123">
        <v>85441910</v>
      </c>
      <c r="S10194" s="124" t="s">
        <v>5250</v>
      </c>
    </row>
    <row r="10195" spans="18:19" x14ac:dyDescent="0.25">
      <c r="R10195" s="123">
        <v>85441990</v>
      </c>
      <c r="S10195" s="124" t="s">
        <v>3707</v>
      </c>
    </row>
    <row r="10196" spans="18:19" x14ac:dyDescent="0.25">
      <c r="R10196" s="123">
        <v>85442000</v>
      </c>
      <c r="S10196" s="124" t="s">
        <v>10038</v>
      </c>
    </row>
    <row r="10197" spans="18:19" x14ac:dyDescent="0.25">
      <c r="R10197" s="123">
        <v>85443000</v>
      </c>
      <c r="S10197" s="124" t="s">
        <v>10039</v>
      </c>
    </row>
    <row r="10198" spans="18:19" x14ac:dyDescent="0.25">
      <c r="R10198" s="123">
        <v>85444200</v>
      </c>
      <c r="S10198" s="124" t="s">
        <v>10040</v>
      </c>
    </row>
    <row r="10199" spans="18:19" x14ac:dyDescent="0.25">
      <c r="R10199" s="123">
        <v>85444900</v>
      </c>
      <c r="S10199" s="124" t="s">
        <v>3707</v>
      </c>
    </row>
    <row r="10200" spans="18:19" x14ac:dyDescent="0.25">
      <c r="R10200" s="123">
        <v>85446000</v>
      </c>
      <c r="S10200" s="124" t="s">
        <v>10041</v>
      </c>
    </row>
    <row r="10201" spans="18:19" x14ac:dyDescent="0.25">
      <c r="R10201" s="123">
        <v>85447010</v>
      </c>
      <c r="S10201" s="124" t="s">
        <v>10042</v>
      </c>
    </row>
    <row r="10202" spans="18:19" x14ac:dyDescent="0.25">
      <c r="R10202" s="123">
        <v>85447020</v>
      </c>
      <c r="S10202" s="124" t="s">
        <v>10043</v>
      </c>
    </row>
    <row r="10203" spans="18:19" x14ac:dyDescent="0.25">
      <c r="R10203" s="123">
        <v>85447030</v>
      </c>
      <c r="S10203" s="124" t="s">
        <v>10044</v>
      </c>
    </row>
    <row r="10204" spans="18:19" x14ac:dyDescent="0.25">
      <c r="R10204" s="123">
        <v>85447090</v>
      </c>
      <c r="S10204" s="124" t="s">
        <v>3707</v>
      </c>
    </row>
    <row r="10205" spans="18:19" x14ac:dyDescent="0.25">
      <c r="R10205" s="123">
        <v>85451100</v>
      </c>
      <c r="S10205" s="124" t="s">
        <v>10045</v>
      </c>
    </row>
    <row r="10206" spans="18:19" x14ac:dyDescent="0.25">
      <c r="R10206" s="123">
        <v>85451910</v>
      </c>
      <c r="S10206" s="124" t="s">
        <v>10046</v>
      </c>
    </row>
    <row r="10207" spans="18:19" x14ac:dyDescent="0.25">
      <c r="R10207" s="123">
        <v>85451920</v>
      </c>
      <c r="S10207" s="124" t="s">
        <v>10047</v>
      </c>
    </row>
    <row r="10208" spans="18:19" x14ac:dyDescent="0.25">
      <c r="R10208" s="123">
        <v>85451990</v>
      </c>
      <c r="S10208" s="124" t="s">
        <v>3707</v>
      </c>
    </row>
    <row r="10209" spans="18:19" x14ac:dyDescent="0.25">
      <c r="R10209" s="123">
        <v>85452000</v>
      </c>
      <c r="S10209" s="124" t="s">
        <v>10048</v>
      </c>
    </row>
    <row r="10210" spans="18:19" x14ac:dyDescent="0.25">
      <c r="R10210" s="123">
        <v>85459010</v>
      </c>
      <c r="S10210" s="124" t="s">
        <v>10049</v>
      </c>
    </row>
    <row r="10211" spans="18:19" x14ac:dyDescent="0.25">
      <c r="R10211" s="123">
        <v>85459020</v>
      </c>
      <c r="S10211" s="124" t="s">
        <v>10050</v>
      </c>
    </row>
    <row r="10212" spans="18:19" x14ac:dyDescent="0.25">
      <c r="R10212" s="123">
        <v>85459030</v>
      </c>
      <c r="S10212" s="124" t="s">
        <v>10051</v>
      </c>
    </row>
    <row r="10213" spans="18:19" x14ac:dyDescent="0.25">
      <c r="R10213" s="123">
        <v>85459090</v>
      </c>
      <c r="S10213" s="124" t="s">
        <v>3707</v>
      </c>
    </row>
    <row r="10214" spans="18:19" x14ac:dyDescent="0.25">
      <c r="R10214" s="123">
        <v>85461000</v>
      </c>
      <c r="S10214" s="124" t="s">
        <v>10052</v>
      </c>
    </row>
    <row r="10215" spans="18:19" x14ac:dyDescent="0.25">
      <c r="R10215" s="123">
        <v>85462000</v>
      </c>
      <c r="S10215" s="124" t="s">
        <v>10053</v>
      </c>
    </row>
    <row r="10216" spans="18:19" x14ac:dyDescent="0.25">
      <c r="R10216" s="123">
        <v>85469000</v>
      </c>
      <c r="S10216" s="124" t="s">
        <v>3707</v>
      </c>
    </row>
    <row r="10217" spans="18:19" x14ac:dyDescent="0.25">
      <c r="R10217" s="123">
        <v>85471000</v>
      </c>
      <c r="S10217" s="124" t="s">
        <v>10054</v>
      </c>
    </row>
    <row r="10218" spans="18:19" x14ac:dyDescent="0.25">
      <c r="R10218" s="123">
        <v>85472010</v>
      </c>
      <c r="S10218" s="124" t="s">
        <v>10055</v>
      </c>
    </row>
    <row r="10219" spans="18:19" x14ac:dyDescent="0.25">
      <c r="R10219" s="123">
        <v>85472090</v>
      </c>
      <c r="S10219" s="124" t="s">
        <v>4329</v>
      </c>
    </row>
    <row r="10220" spans="18:19" x14ac:dyDescent="0.25">
      <c r="R10220" s="123">
        <v>85479000</v>
      </c>
      <c r="S10220" s="124" t="s">
        <v>3707</v>
      </c>
    </row>
    <row r="10221" spans="18:19" x14ac:dyDescent="0.25">
      <c r="R10221" s="123">
        <v>85481010</v>
      </c>
      <c r="S10221" s="124" t="s">
        <v>10056</v>
      </c>
    </row>
    <row r="10222" spans="18:19" x14ac:dyDescent="0.25">
      <c r="R10222" s="123">
        <v>85481090</v>
      </c>
      <c r="S10222" s="124" t="s">
        <v>3707</v>
      </c>
    </row>
    <row r="10223" spans="18:19" x14ac:dyDescent="0.25">
      <c r="R10223" s="123">
        <v>85489010</v>
      </c>
      <c r="S10223" s="124" t="s">
        <v>10057</v>
      </c>
    </row>
    <row r="10224" spans="18:19" x14ac:dyDescent="0.25">
      <c r="R10224" s="123">
        <v>85489090</v>
      </c>
      <c r="S10224" s="124" t="s">
        <v>4329</v>
      </c>
    </row>
    <row r="10225" spans="18:19" x14ac:dyDescent="0.25">
      <c r="R10225" s="123">
        <v>86011000</v>
      </c>
      <c r="S10225" s="124" t="s">
        <v>10058</v>
      </c>
    </row>
    <row r="10226" spans="18:19" x14ac:dyDescent="0.25">
      <c r="R10226" s="123">
        <v>86012000</v>
      </c>
      <c r="S10226" s="124" t="s">
        <v>10059</v>
      </c>
    </row>
    <row r="10227" spans="18:19" x14ac:dyDescent="0.25">
      <c r="R10227" s="123">
        <v>86021000</v>
      </c>
      <c r="S10227" s="124" t="s">
        <v>10060</v>
      </c>
    </row>
    <row r="10228" spans="18:19" x14ac:dyDescent="0.25">
      <c r="R10228" s="123">
        <v>86029000</v>
      </c>
      <c r="S10228" s="124" t="s">
        <v>3707</v>
      </c>
    </row>
    <row r="10229" spans="18:19" x14ac:dyDescent="0.25">
      <c r="R10229" s="123">
        <v>86031000</v>
      </c>
      <c r="S10229" s="124" t="s">
        <v>10058</v>
      </c>
    </row>
    <row r="10230" spans="18:19" x14ac:dyDescent="0.25">
      <c r="R10230" s="123">
        <v>86039000</v>
      </c>
      <c r="S10230" s="124" t="s">
        <v>4329</v>
      </c>
    </row>
    <row r="10231" spans="18:19" x14ac:dyDescent="0.25">
      <c r="R10231" s="123">
        <v>86040010</v>
      </c>
      <c r="S10231" s="124" t="s">
        <v>10061</v>
      </c>
    </row>
    <row r="10232" spans="18:19" x14ac:dyDescent="0.25">
      <c r="R10232" s="123">
        <v>86040090</v>
      </c>
      <c r="S10232" s="124" t="s">
        <v>3707</v>
      </c>
    </row>
    <row r="10233" spans="18:19" x14ac:dyDescent="0.25">
      <c r="R10233" s="123">
        <v>86050010</v>
      </c>
      <c r="S10233" s="124" t="s">
        <v>10062</v>
      </c>
    </row>
    <row r="10234" spans="18:19" x14ac:dyDescent="0.25">
      <c r="R10234" s="123">
        <v>86050090</v>
      </c>
      <c r="S10234" s="124" t="s">
        <v>3707</v>
      </c>
    </row>
    <row r="10235" spans="18:19" x14ac:dyDescent="0.25">
      <c r="R10235" s="123">
        <v>86061000</v>
      </c>
      <c r="S10235" s="124" t="s">
        <v>10063</v>
      </c>
    </row>
    <row r="10236" spans="18:19" x14ac:dyDescent="0.25">
      <c r="R10236" s="123">
        <v>86063000</v>
      </c>
      <c r="S10236" s="124" t="s">
        <v>10064</v>
      </c>
    </row>
    <row r="10237" spans="18:19" x14ac:dyDescent="0.25">
      <c r="R10237" s="123">
        <v>86069100</v>
      </c>
      <c r="S10237" s="124" t="s">
        <v>10065</v>
      </c>
    </row>
    <row r="10238" spans="18:19" x14ac:dyDescent="0.25">
      <c r="R10238" s="123">
        <v>86069200</v>
      </c>
      <c r="S10238" s="124" t="s">
        <v>10066</v>
      </c>
    </row>
    <row r="10239" spans="18:19" x14ac:dyDescent="0.25">
      <c r="R10239" s="123">
        <v>86069900</v>
      </c>
      <c r="S10239" s="124" t="s">
        <v>3707</v>
      </c>
    </row>
    <row r="10240" spans="18:19" x14ac:dyDescent="0.25">
      <c r="R10240" s="123">
        <v>86071110</v>
      </c>
      <c r="S10240" s="124" t="s">
        <v>10067</v>
      </c>
    </row>
    <row r="10241" spans="18:19" x14ac:dyDescent="0.25">
      <c r="R10241" s="123">
        <v>86071120</v>
      </c>
      <c r="S10241" s="124" t="s">
        <v>10068</v>
      </c>
    </row>
    <row r="10242" spans="18:19" x14ac:dyDescent="0.25">
      <c r="R10242" s="123">
        <v>86071200</v>
      </c>
      <c r="S10242" s="124" t="s">
        <v>10069</v>
      </c>
    </row>
    <row r="10243" spans="18:19" x14ac:dyDescent="0.25">
      <c r="R10243" s="123">
        <v>8607191</v>
      </c>
      <c r="S10243" s="124" t="s">
        <v>10070</v>
      </c>
    </row>
    <row r="10244" spans="18:19" x14ac:dyDescent="0.25">
      <c r="R10244" s="123">
        <v>86071911</v>
      </c>
      <c r="S10244" s="124" t="s">
        <v>10071</v>
      </c>
    </row>
    <row r="10245" spans="18:19" x14ac:dyDescent="0.25">
      <c r="R10245" s="123">
        <v>86071919</v>
      </c>
      <c r="S10245" s="124" t="s">
        <v>3707</v>
      </c>
    </row>
    <row r="10246" spans="18:19" x14ac:dyDescent="0.25">
      <c r="R10246" s="123">
        <v>86071990</v>
      </c>
      <c r="S10246" s="124" t="s">
        <v>3707</v>
      </c>
    </row>
    <row r="10247" spans="18:19" x14ac:dyDescent="0.25">
      <c r="R10247" s="123">
        <v>86072100</v>
      </c>
      <c r="S10247" s="124" t="s">
        <v>10072</v>
      </c>
    </row>
    <row r="10248" spans="18:19" x14ac:dyDescent="0.25">
      <c r="R10248" s="123">
        <v>86072900</v>
      </c>
      <c r="S10248" s="124" t="s">
        <v>3707</v>
      </c>
    </row>
    <row r="10249" spans="18:19" x14ac:dyDescent="0.25">
      <c r="R10249" s="123">
        <v>86073000</v>
      </c>
      <c r="S10249" s="124" t="s">
        <v>10073</v>
      </c>
    </row>
    <row r="10250" spans="18:19" x14ac:dyDescent="0.25">
      <c r="R10250" s="123">
        <v>86079100</v>
      </c>
      <c r="S10250" s="124" t="s">
        <v>10074</v>
      </c>
    </row>
    <row r="10251" spans="18:19" x14ac:dyDescent="0.25">
      <c r="R10251" s="123">
        <v>86079900</v>
      </c>
      <c r="S10251" s="124" t="s">
        <v>4329</v>
      </c>
    </row>
    <row r="10252" spans="18:19" x14ac:dyDescent="0.25">
      <c r="R10252" s="123">
        <v>8608001</v>
      </c>
      <c r="S10252" s="124" t="s">
        <v>10075</v>
      </c>
    </row>
    <row r="10253" spans="18:19" x14ac:dyDescent="0.25">
      <c r="R10253" s="123">
        <v>86080011</v>
      </c>
      <c r="S10253" s="124" t="s">
        <v>10076</v>
      </c>
    </row>
    <row r="10254" spans="18:19" x14ac:dyDescent="0.25">
      <c r="R10254" s="123">
        <v>86080012</v>
      </c>
      <c r="S10254" s="124" t="s">
        <v>10077</v>
      </c>
    </row>
    <row r="10255" spans="18:19" x14ac:dyDescent="0.25">
      <c r="R10255" s="123">
        <v>86080090</v>
      </c>
      <c r="S10255" s="124" t="s">
        <v>3707</v>
      </c>
    </row>
    <row r="10256" spans="18:19" x14ac:dyDescent="0.25">
      <c r="R10256" s="123">
        <v>86090000</v>
      </c>
      <c r="S10256" s="124" t="s">
        <v>10078</v>
      </c>
    </row>
    <row r="10257" spans="18:19" x14ac:dyDescent="0.25">
      <c r="R10257" s="123">
        <v>87011000</v>
      </c>
      <c r="S10257" s="124" t="s">
        <v>10079</v>
      </c>
    </row>
    <row r="10258" spans="18:19" x14ac:dyDescent="0.25">
      <c r="R10258" s="123">
        <v>87012000</v>
      </c>
      <c r="S10258" s="124" t="s">
        <v>10080</v>
      </c>
    </row>
    <row r="10259" spans="18:19" x14ac:dyDescent="0.25">
      <c r="R10259" s="123">
        <v>87013000</v>
      </c>
      <c r="S10259" s="124" t="s">
        <v>10081</v>
      </c>
    </row>
    <row r="10260" spans="18:19" x14ac:dyDescent="0.25">
      <c r="R10260" s="123">
        <v>87019100</v>
      </c>
      <c r="S10260" s="124" t="s">
        <v>10082</v>
      </c>
    </row>
    <row r="10261" spans="18:19" x14ac:dyDescent="0.25">
      <c r="R10261" s="123">
        <v>87019200</v>
      </c>
      <c r="S10261" s="124" t="s">
        <v>10083</v>
      </c>
    </row>
    <row r="10262" spans="18:19" x14ac:dyDescent="0.25">
      <c r="R10262" s="123">
        <v>87019300</v>
      </c>
      <c r="S10262" s="124" t="s">
        <v>10084</v>
      </c>
    </row>
    <row r="10263" spans="18:19" x14ac:dyDescent="0.25">
      <c r="R10263" s="123">
        <v>87019410</v>
      </c>
      <c r="S10263" s="124" t="s">
        <v>10085</v>
      </c>
    </row>
    <row r="10264" spans="18:19" x14ac:dyDescent="0.25">
      <c r="R10264" s="123">
        <v>87019490</v>
      </c>
      <c r="S10264" s="124" t="s">
        <v>3707</v>
      </c>
    </row>
    <row r="10265" spans="18:19" x14ac:dyDescent="0.25">
      <c r="R10265" s="123">
        <v>87019510</v>
      </c>
      <c r="S10265" s="124" t="s">
        <v>10085</v>
      </c>
    </row>
    <row r="10266" spans="18:19" x14ac:dyDescent="0.25">
      <c r="R10266" s="123">
        <v>87019590</v>
      </c>
      <c r="S10266" s="124" t="s">
        <v>3707</v>
      </c>
    </row>
    <row r="10267" spans="18:19" x14ac:dyDescent="0.25">
      <c r="R10267" s="123">
        <v>87021000</v>
      </c>
      <c r="S10267" s="124" t="s">
        <v>10086</v>
      </c>
    </row>
    <row r="10268" spans="18:19" x14ac:dyDescent="0.25">
      <c r="R10268" s="123">
        <v>87022000</v>
      </c>
      <c r="S10268" s="124" t="s">
        <v>10087</v>
      </c>
    </row>
    <row r="10269" spans="18:19" x14ac:dyDescent="0.25">
      <c r="R10269" s="123">
        <v>87023000</v>
      </c>
      <c r="S10269" s="124" t="s">
        <v>10088</v>
      </c>
    </row>
    <row r="10270" spans="18:19" x14ac:dyDescent="0.25">
      <c r="R10270" s="123">
        <v>87024010</v>
      </c>
      <c r="S10270" s="124" t="s">
        <v>10089</v>
      </c>
    </row>
    <row r="10271" spans="18:19" x14ac:dyDescent="0.25">
      <c r="R10271" s="123">
        <v>87024090</v>
      </c>
      <c r="S10271" s="124" t="s">
        <v>3707</v>
      </c>
    </row>
    <row r="10272" spans="18:19" x14ac:dyDescent="0.25">
      <c r="R10272" s="123">
        <v>87029000</v>
      </c>
      <c r="S10272" s="124" t="s">
        <v>3707</v>
      </c>
    </row>
    <row r="10273" spans="18:19" x14ac:dyDescent="0.25">
      <c r="R10273" s="123">
        <v>87031000</v>
      </c>
      <c r="S10273" s="124" t="s">
        <v>10090</v>
      </c>
    </row>
    <row r="10274" spans="18:19" x14ac:dyDescent="0.25">
      <c r="R10274" s="123">
        <v>87032100</v>
      </c>
      <c r="S10274" s="124" t="s">
        <v>10091</v>
      </c>
    </row>
    <row r="10275" spans="18:19" x14ac:dyDescent="0.25">
      <c r="R10275" s="123">
        <v>87032210</v>
      </c>
      <c r="S10275" s="124" t="s">
        <v>10092</v>
      </c>
    </row>
    <row r="10276" spans="18:19" x14ac:dyDescent="0.25">
      <c r="R10276" s="123">
        <v>87032290</v>
      </c>
      <c r="S10276" s="124" t="s">
        <v>3707</v>
      </c>
    </row>
    <row r="10277" spans="18:19" x14ac:dyDescent="0.25">
      <c r="R10277" s="123">
        <v>87032310</v>
      </c>
      <c r="S10277" s="124" t="s">
        <v>10092</v>
      </c>
    </row>
    <row r="10278" spans="18:19" x14ac:dyDescent="0.25">
      <c r="R10278" s="123">
        <v>87032390</v>
      </c>
      <c r="S10278" s="124" t="s">
        <v>3707</v>
      </c>
    </row>
    <row r="10279" spans="18:19" x14ac:dyDescent="0.25">
      <c r="R10279" s="123">
        <v>87032410</v>
      </c>
      <c r="S10279" s="124" t="s">
        <v>10092</v>
      </c>
    </row>
    <row r="10280" spans="18:19" x14ac:dyDescent="0.25">
      <c r="R10280" s="123">
        <v>87032490</v>
      </c>
      <c r="S10280" s="124" t="s">
        <v>3707</v>
      </c>
    </row>
    <row r="10281" spans="18:19" x14ac:dyDescent="0.25">
      <c r="R10281" s="123">
        <v>87033110</v>
      </c>
      <c r="S10281" s="124" t="s">
        <v>10092</v>
      </c>
    </row>
    <row r="10282" spans="18:19" x14ac:dyDescent="0.25">
      <c r="R10282" s="123">
        <v>87033190</v>
      </c>
      <c r="S10282" s="124" t="s">
        <v>3707</v>
      </c>
    </row>
    <row r="10283" spans="18:19" x14ac:dyDescent="0.25">
      <c r="R10283" s="123">
        <v>87033210</v>
      </c>
      <c r="S10283" s="124" t="s">
        <v>10092</v>
      </c>
    </row>
    <row r="10284" spans="18:19" x14ac:dyDescent="0.25">
      <c r="R10284" s="123">
        <v>87033290</v>
      </c>
      <c r="S10284" s="124" t="s">
        <v>3707</v>
      </c>
    </row>
    <row r="10285" spans="18:19" x14ac:dyDescent="0.25">
      <c r="R10285" s="123">
        <v>87033310</v>
      </c>
      <c r="S10285" s="124" t="s">
        <v>10092</v>
      </c>
    </row>
    <row r="10286" spans="18:19" x14ac:dyDescent="0.25">
      <c r="R10286" s="123">
        <v>87033390</v>
      </c>
      <c r="S10286" s="124" t="s">
        <v>3707</v>
      </c>
    </row>
    <row r="10287" spans="18:19" x14ac:dyDescent="0.25">
      <c r="R10287" s="123">
        <v>87034000</v>
      </c>
      <c r="S10287" s="124" t="s">
        <v>10093</v>
      </c>
    </row>
    <row r="10288" spans="18:19" x14ac:dyDescent="0.25">
      <c r="R10288" s="123">
        <v>87035000</v>
      </c>
      <c r="S10288" s="124" t="s">
        <v>10094</v>
      </c>
    </row>
    <row r="10289" spans="18:19" x14ac:dyDescent="0.25">
      <c r="R10289" s="123">
        <v>87036000</v>
      </c>
      <c r="S10289" s="124" t="s">
        <v>10095</v>
      </c>
    </row>
    <row r="10290" spans="18:19" x14ac:dyDescent="0.25">
      <c r="R10290" s="123">
        <v>87037000</v>
      </c>
      <c r="S10290" s="124" t="s">
        <v>10096</v>
      </c>
    </row>
    <row r="10291" spans="18:19" x14ac:dyDescent="0.25">
      <c r="R10291" s="123">
        <v>87038000</v>
      </c>
      <c r="S10291" s="124" t="s">
        <v>10097</v>
      </c>
    </row>
    <row r="10292" spans="18:19" x14ac:dyDescent="0.25">
      <c r="R10292" s="123">
        <v>87039000</v>
      </c>
      <c r="S10292" s="124" t="s">
        <v>3707</v>
      </c>
    </row>
    <row r="10293" spans="18:19" x14ac:dyDescent="0.25">
      <c r="R10293" s="123">
        <v>87041010</v>
      </c>
      <c r="S10293" s="124" t="s">
        <v>10098</v>
      </c>
    </row>
    <row r="10294" spans="18:19" x14ac:dyDescent="0.25">
      <c r="R10294" s="123">
        <v>87041090</v>
      </c>
      <c r="S10294" s="124" t="s">
        <v>3707</v>
      </c>
    </row>
    <row r="10295" spans="18:19" x14ac:dyDescent="0.25">
      <c r="R10295" s="123">
        <v>87042110</v>
      </c>
      <c r="S10295" s="124" t="s">
        <v>10099</v>
      </c>
    </row>
    <row r="10296" spans="18:19" x14ac:dyDescent="0.25">
      <c r="R10296" s="123">
        <v>87042120</v>
      </c>
      <c r="S10296" s="124" t="s">
        <v>10100</v>
      </c>
    </row>
    <row r="10297" spans="18:19" x14ac:dyDescent="0.25">
      <c r="R10297" s="123">
        <v>87042130</v>
      </c>
      <c r="S10297" s="124" t="s">
        <v>10101</v>
      </c>
    </row>
    <row r="10298" spans="18:19" x14ac:dyDescent="0.25">
      <c r="R10298" s="123">
        <v>87042190</v>
      </c>
      <c r="S10298" s="124" t="s">
        <v>3707</v>
      </c>
    </row>
    <row r="10299" spans="18:19" x14ac:dyDescent="0.25">
      <c r="R10299" s="123">
        <v>87042210</v>
      </c>
      <c r="S10299" s="124" t="s">
        <v>10099</v>
      </c>
    </row>
    <row r="10300" spans="18:19" x14ac:dyDescent="0.25">
      <c r="R10300" s="123">
        <v>87042220</v>
      </c>
      <c r="S10300" s="124" t="s">
        <v>10100</v>
      </c>
    </row>
    <row r="10301" spans="18:19" x14ac:dyDescent="0.25">
      <c r="R10301" s="123">
        <v>87042230</v>
      </c>
      <c r="S10301" s="124" t="s">
        <v>10101</v>
      </c>
    </row>
    <row r="10302" spans="18:19" x14ac:dyDescent="0.25">
      <c r="R10302" s="123">
        <v>87042290</v>
      </c>
      <c r="S10302" s="124" t="s">
        <v>3707</v>
      </c>
    </row>
    <row r="10303" spans="18:19" x14ac:dyDescent="0.25">
      <c r="R10303" s="123">
        <v>87042310</v>
      </c>
      <c r="S10303" s="124" t="s">
        <v>10099</v>
      </c>
    </row>
    <row r="10304" spans="18:19" x14ac:dyDescent="0.25">
      <c r="R10304" s="123">
        <v>87042320</v>
      </c>
      <c r="S10304" s="124" t="s">
        <v>10100</v>
      </c>
    </row>
    <row r="10305" spans="18:19" x14ac:dyDescent="0.25">
      <c r="R10305" s="123">
        <v>87042330</v>
      </c>
      <c r="S10305" s="124" t="s">
        <v>10101</v>
      </c>
    </row>
    <row r="10306" spans="18:19" x14ac:dyDescent="0.25">
      <c r="R10306" s="123">
        <v>87042340</v>
      </c>
      <c r="S10306" s="124" t="s">
        <v>10102</v>
      </c>
    </row>
    <row r="10307" spans="18:19" x14ac:dyDescent="0.25">
      <c r="R10307" s="123">
        <v>87042390</v>
      </c>
      <c r="S10307" s="124" t="s">
        <v>3707</v>
      </c>
    </row>
    <row r="10308" spans="18:19" x14ac:dyDescent="0.25">
      <c r="R10308" s="123">
        <v>87043110</v>
      </c>
      <c r="S10308" s="124" t="s">
        <v>10099</v>
      </c>
    </row>
    <row r="10309" spans="18:19" x14ac:dyDescent="0.25">
      <c r="R10309" s="123">
        <v>87043120</v>
      </c>
      <c r="S10309" s="124" t="s">
        <v>10100</v>
      </c>
    </row>
    <row r="10310" spans="18:19" x14ac:dyDescent="0.25">
      <c r="R10310" s="123">
        <v>87043130</v>
      </c>
      <c r="S10310" s="124" t="s">
        <v>10101</v>
      </c>
    </row>
    <row r="10311" spans="18:19" x14ac:dyDescent="0.25">
      <c r="R10311" s="123">
        <v>87043190</v>
      </c>
      <c r="S10311" s="124" t="s">
        <v>3707</v>
      </c>
    </row>
    <row r="10312" spans="18:19" x14ac:dyDescent="0.25">
      <c r="R10312" s="123">
        <v>87043210</v>
      </c>
      <c r="S10312" s="124" t="s">
        <v>10099</v>
      </c>
    </row>
    <row r="10313" spans="18:19" x14ac:dyDescent="0.25">
      <c r="R10313" s="123">
        <v>87043220</v>
      </c>
      <c r="S10313" s="124" t="s">
        <v>10100</v>
      </c>
    </row>
    <row r="10314" spans="18:19" x14ac:dyDescent="0.25">
      <c r="R10314" s="123">
        <v>87043230</v>
      </c>
      <c r="S10314" s="124" t="s">
        <v>10101</v>
      </c>
    </row>
    <row r="10315" spans="18:19" x14ac:dyDescent="0.25">
      <c r="R10315" s="123">
        <v>87043290</v>
      </c>
      <c r="S10315" s="124" t="s">
        <v>3707</v>
      </c>
    </row>
    <row r="10316" spans="18:19" x14ac:dyDescent="0.25">
      <c r="R10316" s="123">
        <v>87049000</v>
      </c>
      <c r="S10316" s="124" t="s">
        <v>3707</v>
      </c>
    </row>
    <row r="10317" spans="18:19" x14ac:dyDescent="0.25">
      <c r="R10317" s="123">
        <v>87051010</v>
      </c>
      <c r="S10317" s="124" t="s">
        <v>10103</v>
      </c>
    </row>
    <row r="10318" spans="18:19" x14ac:dyDescent="0.25">
      <c r="R10318" s="123">
        <v>87051090</v>
      </c>
      <c r="S10318" s="124" t="s">
        <v>3707</v>
      </c>
    </row>
    <row r="10319" spans="18:19" x14ac:dyDescent="0.25">
      <c r="R10319" s="123">
        <v>87052000</v>
      </c>
      <c r="S10319" s="124" t="s">
        <v>10104</v>
      </c>
    </row>
    <row r="10320" spans="18:19" x14ac:dyDescent="0.25">
      <c r="R10320" s="123">
        <v>87053000</v>
      </c>
      <c r="S10320" s="124" t="s">
        <v>10105</v>
      </c>
    </row>
    <row r="10321" spans="18:19" x14ac:dyDescent="0.25">
      <c r="R10321" s="123">
        <v>87054000</v>
      </c>
      <c r="S10321" s="124" t="s">
        <v>10106</v>
      </c>
    </row>
    <row r="10322" spans="18:19" x14ac:dyDescent="0.25">
      <c r="R10322" s="123">
        <v>87059010</v>
      </c>
      <c r="S10322" s="124" t="s">
        <v>10107</v>
      </c>
    </row>
    <row r="10323" spans="18:19" x14ac:dyDescent="0.25">
      <c r="R10323" s="123">
        <v>87059090</v>
      </c>
      <c r="S10323" s="124" t="s">
        <v>3707</v>
      </c>
    </row>
    <row r="10324" spans="18:19" x14ac:dyDescent="0.25">
      <c r="R10324" s="123">
        <v>87060010</v>
      </c>
      <c r="S10324" s="124" t="s">
        <v>10108</v>
      </c>
    </row>
    <row r="10325" spans="18:19" x14ac:dyDescent="0.25">
      <c r="R10325" s="123">
        <v>87060020</v>
      </c>
      <c r="S10325" s="124" t="s">
        <v>10109</v>
      </c>
    </row>
    <row r="10326" spans="18:19" x14ac:dyDescent="0.25">
      <c r="R10326" s="123">
        <v>87060090</v>
      </c>
      <c r="S10326" s="124" t="s">
        <v>3707</v>
      </c>
    </row>
    <row r="10327" spans="18:19" x14ac:dyDescent="0.25">
      <c r="R10327" s="123">
        <v>87071000</v>
      </c>
      <c r="S10327" s="124" t="s">
        <v>10110</v>
      </c>
    </row>
    <row r="10328" spans="18:19" x14ac:dyDescent="0.25">
      <c r="R10328" s="123">
        <v>87079010</v>
      </c>
      <c r="S10328" s="124" t="s">
        <v>10109</v>
      </c>
    </row>
    <row r="10329" spans="18:19" x14ac:dyDescent="0.25">
      <c r="R10329" s="123">
        <v>87079090</v>
      </c>
      <c r="S10329" s="124" t="s">
        <v>4329</v>
      </c>
    </row>
    <row r="10330" spans="18:19" x14ac:dyDescent="0.25">
      <c r="R10330" s="123">
        <v>87081000</v>
      </c>
      <c r="S10330" s="124" t="s">
        <v>10111</v>
      </c>
    </row>
    <row r="10331" spans="18:19" x14ac:dyDescent="0.25">
      <c r="R10331" s="123">
        <v>87082100</v>
      </c>
      <c r="S10331" s="124" t="s">
        <v>10112</v>
      </c>
    </row>
    <row r="10332" spans="18:19" x14ac:dyDescent="0.25">
      <c r="R10332" s="123">
        <v>8708291</v>
      </c>
      <c r="S10332" s="124" t="s">
        <v>10109</v>
      </c>
    </row>
    <row r="10333" spans="18:19" x14ac:dyDescent="0.25">
      <c r="R10333" s="123">
        <v>87082911</v>
      </c>
      <c r="S10333" s="124" t="s">
        <v>10113</v>
      </c>
    </row>
    <row r="10334" spans="18:19" x14ac:dyDescent="0.25">
      <c r="R10334" s="123">
        <v>87082912</v>
      </c>
      <c r="S10334" s="124" t="s">
        <v>10114</v>
      </c>
    </row>
    <row r="10335" spans="18:19" x14ac:dyDescent="0.25">
      <c r="R10335" s="123">
        <v>87082913</v>
      </c>
      <c r="S10335" s="124" t="s">
        <v>10115</v>
      </c>
    </row>
    <row r="10336" spans="18:19" x14ac:dyDescent="0.25">
      <c r="R10336" s="123">
        <v>87082914</v>
      </c>
      <c r="S10336" s="124" t="s">
        <v>10116</v>
      </c>
    </row>
    <row r="10337" spans="18:19" x14ac:dyDescent="0.25">
      <c r="R10337" s="123">
        <v>87082919</v>
      </c>
      <c r="S10337" s="124" t="s">
        <v>3707</v>
      </c>
    </row>
    <row r="10338" spans="18:19" x14ac:dyDescent="0.25">
      <c r="R10338" s="123">
        <v>8708299</v>
      </c>
      <c r="S10338" s="124" t="s">
        <v>3707</v>
      </c>
    </row>
    <row r="10339" spans="18:19" x14ac:dyDescent="0.25">
      <c r="R10339" s="123">
        <v>87082991</v>
      </c>
      <c r="S10339" s="124" t="s">
        <v>10113</v>
      </c>
    </row>
    <row r="10340" spans="18:19" x14ac:dyDescent="0.25">
      <c r="R10340" s="123">
        <v>87082992</v>
      </c>
      <c r="S10340" s="124" t="s">
        <v>10114</v>
      </c>
    </row>
    <row r="10341" spans="18:19" x14ac:dyDescent="0.25">
      <c r="R10341" s="123">
        <v>87082993</v>
      </c>
      <c r="S10341" s="124" t="s">
        <v>10115</v>
      </c>
    </row>
    <row r="10342" spans="18:19" x14ac:dyDescent="0.25">
      <c r="R10342" s="123">
        <v>87082994</v>
      </c>
      <c r="S10342" s="124" t="s">
        <v>10116</v>
      </c>
    </row>
    <row r="10343" spans="18:19" x14ac:dyDescent="0.25">
      <c r="R10343" s="123">
        <v>87082995</v>
      </c>
      <c r="S10343" s="124" t="s">
        <v>10117</v>
      </c>
    </row>
    <row r="10344" spans="18:19" x14ac:dyDescent="0.25">
      <c r="R10344" s="123">
        <v>87082999</v>
      </c>
      <c r="S10344" s="124" t="s">
        <v>3707</v>
      </c>
    </row>
    <row r="10345" spans="18:19" x14ac:dyDescent="0.25">
      <c r="R10345" s="123">
        <v>8708301</v>
      </c>
      <c r="S10345" s="124" t="s">
        <v>10118</v>
      </c>
    </row>
    <row r="10346" spans="18:19" x14ac:dyDescent="0.25">
      <c r="R10346" s="123">
        <v>87083011</v>
      </c>
      <c r="S10346" s="124" t="s">
        <v>10109</v>
      </c>
    </row>
    <row r="10347" spans="18:19" x14ac:dyDescent="0.25">
      <c r="R10347" s="123">
        <v>87083019</v>
      </c>
      <c r="S10347" s="124" t="s">
        <v>4329</v>
      </c>
    </row>
    <row r="10348" spans="18:19" x14ac:dyDescent="0.25">
      <c r="R10348" s="123">
        <v>87083090</v>
      </c>
      <c r="S10348" s="124" t="s">
        <v>3707</v>
      </c>
    </row>
    <row r="10349" spans="18:19" x14ac:dyDescent="0.25">
      <c r="R10349" s="123">
        <v>8708401</v>
      </c>
      <c r="S10349" s="124" t="s">
        <v>10119</v>
      </c>
    </row>
    <row r="10350" spans="18:19" x14ac:dyDescent="0.25">
      <c r="R10350" s="123">
        <v>87084011</v>
      </c>
      <c r="S10350" s="124" t="s">
        <v>10120</v>
      </c>
    </row>
    <row r="10351" spans="18:19" x14ac:dyDescent="0.25">
      <c r="R10351" s="123">
        <v>87084019</v>
      </c>
      <c r="S10351" s="124" t="s">
        <v>4329</v>
      </c>
    </row>
    <row r="10352" spans="18:19" x14ac:dyDescent="0.25">
      <c r="R10352" s="123">
        <v>87084080</v>
      </c>
      <c r="S10352" s="124" t="s">
        <v>10121</v>
      </c>
    </row>
    <row r="10353" spans="18:19" x14ac:dyDescent="0.25">
      <c r="R10353" s="123">
        <v>87084090</v>
      </c>
      <c r="S10353" s="124" t="s">
        <v>8249</v>
      </c>
    </row>
    <row r="10354" spans="18:19" x14ac:dyDescent="0.25">
      <c r="R10354" s="123">
        <v>8708501</v>
      </c>
      <c r="S10354" s="124" t="s">
        <v>10109</v>
      </c>
    </row>
    <row r="10355" spans="18:19" x14ac:dyDescent="0.25">
      <c r="R10355" s="123">
        <v>87085011</v>
      </c>
      <c r="S10355" s="124" t="s">
        <v>10122</v>
      </c>
    </row>
    <row r="10356" spans="18:19" x14ac:dyDescent="0.25">
      <c r="R10356" s="123">
        <v>87085012</v>
      </c>
      <c r="S10356" s="124" t="s">
        <v>10123</v>
      </c>
    </row>
    <row r="10357" spans="18:19" x14ac:dyDescent="0.25">
      <c r="R10357" s="123">
        <v>87085019</v>
      </c>
      <c r="S10357" s="124" t="s">
        <v>3707</v>
      </c>
    </row>
    <row r="10358" spans="18:19" x14ac:dyDescent="0.25">
      <c r="R10358" s="123">
        <v>87085080</v>
      </c>
      <c r="S10358" s="124" t="s">
        <v>3707</v>
      </c>
    </row>
    <row r="10359" spans="18:19" x14ac:dyDescent="0.25">
      <c r="R10359" s="123">
        <v>8708509</v>
      </c>
      <c r="S10359" s="124" t="s">
        <v>8249</v>
      </c>
    </row>
    <row r="10360" spans="18:19" x14ac:dyDescent="0.25">
      <c r="R10360" s="123">
        <v>87085091</v>
      </c>
      <c r="S10360" s="124" t="s">
        <v>10124</v>
      </c>
    </row>
    <row r="10361" spans="18:19" x14ac:dyDescent="0.25">
      <c r="R10361" s="123">
        <v>87085099</v>
      </c>
      <c r="S10361" s="124" t="s">
        <v>4329</v>
      </c>
    </row>
    <row r="10362" spans="18:19" x14ac:dyDescent="0.25">
      <c r="R10362" s="123">
        <v>87087010</v>
      </c>
      <c r="S10362" s="124" t="s">
        <v>10125</v>
      </c>
    </row>
    <row r="10363" spans="18:19" x14ac:dyDescent="0.25">
      <c r="R10363" s="123">
        <v>87087090</v>
      </c>
      <c r="S10363" s="124" t="s">
        <v>3707</v>
      </c>
    </row>
    <row r="10364" spans="18:19" x14ac:dyDescent="0.25">
      <c r="R10364" s="123">
        <v>87088000</v>
      </c>
      <c r="S10364" s="124" t="s">
        <v>10126</v>
      </c>
    </row>
    <row r="10365" spans="18:19" x14ac:dyDescent="0.25">
      <c r="R10365" s="123">
        <v>87089100</v>
      </c>
      <c r="S10365" s="124" t="s">
        <v>10127</v>
      </c>
    </row>
    <row r="10366" spans="18:19" x14ac:dyDescent="0.25">
      <c r="R10366" s="123">
        <v>87089200</v>
      </c>
      <c r="S10366" s="124" t="s">
        <v>10128</v>
      </c>
    </row>
    <row r="10367" spans="18:19" x14ac:dyDescent="0.25">
      <c r="R10367" s="123">
        <v>87089300</v>
      </c>
      <c r="S10367" s="124" t="s">
        <v>10129</v>
      </c>
    </row>
    <row r="10368" spans="18:19" x14ac:dyDescent="0.25">
      <c r="R10368" s="123">
        <v>8708941</v>
      </c>
      <c r="S10368" s="124" t="s">
        <v>10130</v>
      </c>
    </row>
    <row r="10369" spans="18:19" x14ac:dyDescent="0.25">
      <c r="R10369" s="123">
        <v>87089411</v>
      </c>
      <c r="S10369" s="124" t="s">
        <v>10131</v>
      </c>
    </row>
    <row r="10370" spans="18:19" x14ac:dyDescent="0.25">
      <c r="R10370" s="123">
        <v>87089412</v>
      </c>
      <c r="S10370" s="124" t="s">
        <v>10132</v>
      </c>
    </row>
    <row r="10371" spans="18:19" x14ac:dyDescent="0.25">
      <c r="R10371" s="123">
        <v>87089413</v>
      </c>
      <c r="S10371" s="124" t="s">
        <v>10133</v>
      </c>
    </row>
    <row r="10372" spans="18:19" x14ac:dyDescent="0.25">
      <c r="R10372" s="123">
        <v>8708948</v>
      </c>
      <c r="S10372" s="124" t="s">
        <v>3707</v>
      </c>
    </row>
    <row r="10373" spans="18:19" x14ac:dyDescent="0.25">
      <c r="R10373" s="123">
        <v>87089481</v>
      </c>
      <c r="S10373" s="124" t="s">
        <v>10131</v>
      </c>
    </row>
    <row r="10374" spans="18:19" x14ac:dyDescent="0.25">
      <c r="R10374" s="123">
        <v>87089482</v>
      </c>
      <c r="S10374" s="124" t="s">
        <v>10132</v>
      </c>
    </row>
    <row r="10375" spans="18:19" x14ac:dyDescent="0.25">
      <c r="R10375" s="123">
        <v>87089483</v>
      </c>
      <c r="S10375" s="124" t="s">
        <v>10133</v>
      </c>
    </row>
    <row r="10376" spans="18:19" x14ac:dyDescent="0.25">
      <c r="R10376" s="123">
        <v>87089490</v>
      </c>
      <c r="S10376" s="124" t="s">
        <v>8249</v>
      </c>
    </row>
    <row r="10377" spans="18:19" x14ac:dyDescent="0.25">
      <c r="R10377" s="123">
        <v>87089510</v>
      </c>
      <c r="S10377" s="124" t="s">
        <v>10134</v>
      </c>
    </row>
    <row r="10378" spans="18:19" x14ac:dyDescent="0.25">
      <c r="R10378" s="123">
        <v>8708952</v>
      </c>
      <c r="S10378" s="124" t="s">
        <v>8249</v>
      </c>
    </row>
    <row r="10379" spans="18:19" x14ac:dyDescent="0.25">
      <c r="R10379" s="123">
        <v>87089521</v>
      </c>
      <c r="S10379" s="124" t="s">
        <v>10135</v>
      </c>
    </row>
    <row r="10380" spans="18:19" x14ac:dyDescent="0.25">
      <c r="R10380" s="123">
        <v>87089522</v>
      </c>
      <c r="S10380" s="124" t="s">
        <v>10136</v>
      </c>
    </row>
    <row r="10381" spans="18:19" x14ac:dyDescent="0.25">
      <c r="R10381" s="123">
        <v>87089529</v>
      </c>
      <c r="S10381" s="124" t="s">
        <v>4329</v>
      </c>
    </row>
    <row r="10382" spans="18:19" x14ac:dyDescent="0.25">
      <c r="R10382" s="123">
        <v>87089910</v>
      </c>
      <c r="S10382" s="124" t="s">
        <v>10137</v>
      </c>
    </row>
    <row r="10383" spans="18:19" x14ac:dyDescent="0.25">
      <c r="R10383" s="123">
        <v>87089990</v>
      </c>
      <c r="S10383" s="124" t="s">
        <v>3707</v>
      </c>
    </row>
    <row r="10384" spans="18:19" x14ac:dyDescent="0.25">
      <c r="R10384" s="123">
        <v>87091100</v>
      </c>
      <c r="S10384" s="124" t="s">
        <v>10138</v>
      </c>
    </row>
    <row r="10385" spans="18:19" x14ac:dyDescent="0.25">
      <c r="R10385" s="123">
        <v>87091900</v>
      </c>
      <c r="S10385" s="124" t="s">
        <v>3707</v>
      </c>
    </row>
    <row r="10386" spans="18:19" x14ac:dyDescent="0.25">
      <c r="R10386" s="123">
        <v>87099000</v>
      </c>
      <c r="S10386" s="124" t="s">
        <v>8249</v>
      </c>
    </row>
    <row r="10387" spans="18:19" x14ac:dyDescent="0.25">
      <c r="R10387" s="123">
        <v>87100000</v>
      </c>
      <c r="S10387" s="124" t="s">
        <v>10139</v>
      </c>
    </row>
    <row r="10388" spans="18:19" x14ac:dyDescent="0.25">
      <c r="R10388" s="123">
        <v>87111000</v>
      </c>
      <c r="S10388" s="124" t="s">
        <v>10140</v>
      </c>
    </row>
    <row r="10389" spans="18:19" x14ac:dyDescent="0.25">
      <c r="R10389" s="123">
        <v>87112010</v>
      </c>
      <c r="S10389" s="124" t="s">
        <v>10141</v>
      </c>
    </row>
    <row r="10390" spans="18:19" x14ac:dyDescent="0.25">
      <c r="R10390" s="123">
        <v>87112020</v>
      </c>
      <c r="S10390" s="124" t="s">
        <v>10142</v>
      </c>
    </row>
    <row r="10391" spans="18:19" x14ac:dyDescent="0.25">
      <c r="R10391" s="123">
        <v>87112090</v>
      </c>
      <c r="S10391" s="124" t="s">
        <v>3707</v>
      </c>
    </row>
    <row r="10392" spans="18:19" x14ac:dyDescent="0.25">
      <c r="R10392" s="123">
        <v>87113000</v>
      </c>
      <c r="S10392" s="124" t="s">
        <v>10143</v>
      </c>
    </row>
    <row r="10393" spans="18:19" x14ac:dyDescent="0.25">
      <c r="R10393" s="123">
        <v>87114000</v>
      </c>
      <c r="S10393" s="124" t="s">
        <v>10144</v>
      </c>
    </row>
    <row r="10394" spans="18:19" x14ac:dyDescent="0.25">
      <c r="R10394" s="123">
        <v>87115000</v>
      </c>
      <c r="S10394" s="124" t="s">
        <v>10145</v>
      </c>
    </row>
    <row r="10395" spans="18:19" x14ac:dyDescent="0.25">
      <c r="R10395" s="123">
        <v>87116000</v>
      </c>
      <c r="S10395" s="124" t="s">
        <v>10146</v>
      </c>
    </row>
    <row r="10396" spans="18:19" x14ac:dyDescent="0.25">
      <c r="R10396" s="123">
        <v>87119000</v>
      </c>
      <c r="S10396" s="124" t="s">
        <v>3707</v>
      </c>
    </row>
    <row r="10397" spans="18:19" x14ac:dyDescent="0.25">
      <c r="R10397" s="123">
        <v>87120010</v>
      </c>
      <c r="S10397" s="124" t="s">
        <v>10147</v>
      </c>
    </row>
    <row r="10398" spans="18:19" x14ac:dyDescent="0.25">
      <c r="R10398" s="123">
        <v>87120090</v>
      </c>
      <c r="S10398" s="124" t="s">
        <v>3707</v>
      </c>
    </row>
    <row r="10399" spans="18:19" x14ac:dyDescent="0.25">
      <c r="R10399" s="123">
        <v>87131000</v>
      </c>
      <c r="S10399" s="124" t="s">
        <v>10148</v>
      </c>
    </row>
    <row r="10400" spans="18:19" x14ac:dyDescent="0.25">
      <c r="R10400" s="123">
        <v>87139000</v>
      </c>
      <c r="S10400" s="124" t="s">
        <v>3707</v>
      </c>
    </row>
    <row r="10401" spans="18:19" x14ac:dyDescent="0.25">
      <c r="R10401" s="123">
        <v>87141000</v>
      </c>
      <c r="S10401" s="124" t="s">
        <v>10149</v>
      </c>
    </row>
    <row r="10402" spans="18:19" x14ac:dyDescent="0.25">
      <c r="R10402" s="123">
        <v>87142000</v>
      </c>
      <c r="S10402" s="124" t="s">
        <v>10150</v>
      </c>
    </row>
    <row r="10403" spans="18:19" x14ac:dyDescent="0.25">
      <c r="R10403" s="123">
        <v>87149100</v>
      </c>
      <c r="S10403" s="124" t="s">
        <v>10151</v>
      </c>
    </row>
    <row r="10404" spans="18:19" x14ac:dyDescent="0.25">
      <c r="R10404" s="123">
        <v>87149200</v>
      </c>
      <c r="S10404" s="124" t="s">
        <v>10152</v>
      </c>
    </row>
    <row r="10405" spans="18:19" x14ac:dyDescent="0.25">
      <c r="R10405" s="123">
        <v>87149310</v>
      </c>
      <c r="S10405" s="124" t="s">
        <v>10153</v>
      </c>
    </row>
    <row r="10406" spans="18:19" x14ac:dyDescent="0.25">
      <c r="R10406" s="123">
        <v>87149320</v>
      </c>
      <c r="S10406" s="124" t="s">
        <v>10154</v>
      </c>
    </row>
    <row r="10407" spans="18:19" x14ac:dyDescent="0.25">
      <c r="R10407" s="123">
        <v>87149410</v>
      </c>
      <c r="S10407" s="124" t="s">
        <v>10155</v>
      </c>
    </row>
    <row r="10408" spans="18:19" x14ac:dyDescent="0.25">
      <c r="R10408" s="123">
        <v>87149490</v>
      </c>
      <c r="S10408" s="124" t="s">
        <v>3707</v>
      </c>
    </row>
    <row r="10409" spans="18:19" x14ac:dyDescent="0.25">
      <c r="R10409" s="123">
        <v>87149500</v>
      </c>
      <c r="S10409" s="124" t="s">
        <v>10156</v>
      </c>
    </row>
    <row r="10410" spans="18:19" x14ac:dyDescent="0.25">
      <c r="R10410" s="123">
        <v>87149600</v>
      </c>
      <c r="S10410" s="124" t="s">
        <v>10157</v>
      </c>
    </row>
    <row r="10411" spans="18:19" x14ac:dyDescent="0.25">
      <c r="R10411" s="123">
        <v>87149910</v>
      </c>
      <c r="S10411" s="124" t="s">
        <v>10158</v>
      </c>
    </row>
    <row r="10412" spans="18:19" x14ac:dyDescent="0.25">
      <c r="R10412" s="123">
        <v>87149990</v>
      </c>
      <c r="S10412" s="124" t="s">
        <v>3707</v>
      </c>
    </row>
    <row r="10413" spans="18:19" x14ac:dyDescent="0.25">
      <c r="R10413" s="123">
        <v>87150000</v>
      </c>
      <c r="S10413" s="124" t="s">
        <v>10159</v>
      </c>
    </row>
    <row r="10414" spans="18:19" x14ac:dyDescent="0.25">
      <c r="R10414" s="123">
        <v>87161000</v>
      </c>
      <c r="S10414" s="124" t="s">
        <v>10160</v>
      </c>
    </row>
    <row r="10415" spans="18:19" x14ac:dyDescent="0.25">
      <c r="R10415" s="123">
        <v>87162000</v>
      </c>
      <c r="S10415" s="124" t="s">
        <v>10161</v>
      </c>
    </row>
    <row r="10416" spans="18:19" x14ac:dyDescent="0.25">
      <c r="R10416" s="123">
        <v>87163100</v>
      </c>
      <c r="S10416" s="124" t="s">
        <v>10162</v>
      </c>
    </row>
    <row r="10417" spans="18:19" x14ac:dyDescent="0.25">
      <c r="R10417" s="123">
        <v>87163900</v>
      </c>
      <c r="S10417" s="124" t="s">
        <v>3707</v>
      </c>
    </row>
    <row r="10418" spans="18:19" x14ac:dyDescent="0.25">
      <c r="R10418" s="123">
        <v>87164000</v>
      </c>
      <c r="S10418" s="124" t="s">
        <v>10163</v>
      </c>
    </row>
    <row r="10419" spans="18:19" x14ac:dyDescent="0.25">
      <c r="R10419" s="123">
        <v>87168000</v>
      </c>
      <c r="S10419" s="124" t="s">
        <v>10164</v>
      </c>
    </row>
    <row r="10420" spans="18:19" x14ac:dyDescent="0.25">
      <c r="R10420" s="123">
        <v>87169010</v>
      </c>
      <c r="S10420" s="124" t="s">
        <v>10165</v>
      </c>
    </row>
    <row r="10421" spans="18:19" x14ac:dyDescent="0.25">
      <c r="R10421" s="123">
        <v>87169090</v>
      </c>
      <c r="S10421" s="124" t="s">
        <v>4329</v>
      </c>
    </row>
    <row r="10422" spans="18:19" x14ac:dyDescent="0.25">
      <c r="R10422" s="123">
        <v>88010000</v>
      </c>
      <c r="S10422" s="124" t="s">
        <v>10166</v>
      </c>
    </row>
    <row r="10423" spans="18:19" x14ac:dyDescent="0.25">
      <c r="R10423" s="123">
        <v>88021100</v>
      </c>
      <c r="S10423" s="124" t="s">
        <v>10167</v>
      </c>
    </row>
    <row r="10424" spans="18:19" x14ac:dyDescent="0.25">
      <c r="R10424" s="123">
        <v>88021210</v>
      </c>
      <c r="S10424" s="124" t="s">
        <v>10168</v>
      </c>
    </row>
    <row r="10425" spans="18:19" x14ac:dyDescent="0.25">
      <c r="R10425" s="123">
        <v>88021290</v>
      </c>
      <c r="S10425" s="124" t="s">
        <v>3707</v>
      </c>
    </row>
    <row r="10426" spans="18:19" x14ac:dyDescent="0.25">
      <c r="R10426" s="123">
        <v>88022010</v>
      </c>
      <c r="S10426" s="124" t="s">
        <v>10169</v>
      </c>
    </row>
    <row r="10427" spans="18:19" x14ac:dyDescent="0.25">
      <c r="R10427" s="123">
        <v>8802202</v>
      </c>
      <c r="S10427" s="124" t="s">
        <v>10170</v>
      </c>
    </row>
    <row r="10428" spans="18:19" x14ac:dyDescent="0.25">
      <c r="R10428" s="123">
        <v>88022021</v>
      </c>
      <c r="S10428" s="124" t="s">
        <v>10171</v>
      </c>
    </row>
    <row r="10429" spans="18:19" x14ac:dyDescent="0.25">
      <c r="R10429" s="123">
        <v>88022022</v>
      </c>
      <c r="S10429" s="124" t="s">
        <v>10172</v>
      </c>
    </row>
    <row r="10430" spans="18:19" x14ac:dyDescent="0.25">
      <c r="R10430" s="123">
        <v>88022090</v>
      </c>
      <c r="S10430" s="124" t="s">
        <v>3707</v>
      </c>
    </row>
    <row r="10431" spans="18:19" x14ac:dyDescent="0.25">
      <c r="R10431" s="123">
        <v>88023010</v>
      </c>
      <c r="S10431" s="124" t="s">
        <v>10169</v>
      </c>
    </row>
    <row r="10432" spans="18:19" x14ac:dyDescent="0.25">
      <c r="R10432" s="123">
        <v>8802302</v>
      </c>
      <c r="S10432" s="124" t="s">
        <v>10170</v>
      </c>
    </row>
    <row r="10433" spans="18:19" x14ac:dyDescent="0.25">
      <c r="R10433" s="123">
        <v>88023021</v>
      </c>
      <c r="S10433" s="124" t="s">
        <v>10173</v>
      </c>
    </row>
    <row r="10434" spans="18:19" x14ac:dyDescent="0.25">
      <c r="R10434" s="123">
        <v>88023029</v>
      </c>
      <c r="S10434" s="124" t="s">
        <v>3707</v>
      </c>
    </row>
    <row r="10435" spans="18:19" x14ac:dyDescent="0.25">
      <c r="R10435" s="123">
        <v>8802303</v>
      </c>
      <c r="S10435" s="124" t="s">
        <v>10174</v>
      </c>
    </row>
    <row r="10436" spans="18:19" x14ac:dyDescent="0.25">
      <c r="R10436" s="123">
        <v>88023031</v>
      </c>
      <c r="S10436" s="124" t="s">
        <v>10175</v>
      </c>
    </row>
    <row r="10437" spans="18:19" x14ac:dyDescent="0.25">
      <c r="R10437" s="123">
        <v>88023039</v>
      </c>
      <c r="S10437" s="124" t="s">
        <v>3707</v>
      </c>
    </row>
    <row r="10438" spans="18:19" x14ac:dyDescent="0.25">
      <c r="R10438" s="123">
        <v>88023090</v>
      </c>
      <c r="S10438" s="124" t="s">
        <v>3707</v>
      </c>
    </row>
    <row r="10439" spans="18:19" x14ac:dyDescent="0.25">
      <c r="R10439" s="123">
        <v>88024010</v>
      </c>
      <c r="S10439" s="124" t="s">
        <v>10170</v>
      </c>
    </row>
    <row r="10440" spans="18:19" x14ac:dyDescent="0.25">
      <c r="R10440" s="123">
        <v>88024090</v>
      </c>
      <c r="S10440" s="124" t="s">
        <v>3707</v>
      </c>
    </row>
    <row r="10441" spans="18:19" x14ac:dyDescent="0.25">
      <c r="R10441" s="123">
        <v>88026000</v>
      </c>
      <c r="S10441" s="124" t="s">
        <v>10176</v>
      </c>
    </row>
    <row r="10442" spans="18:19" x14ac:dyDescent="0.25">
      <c r="R10442" s="123">
        <v>88031000</v>
      </c>
      <c r="S10442" s="124" t="s">
        <v>10177</v>
      </c>
    </row>
    <row r="10443" spans="18:19" x14ac:dyDescent="0.25">
      <c r="R10443" s="123">
        <v>88032000</v>
      </c>
      <c r="S10443" s="124" t="s">
        <v>10178</v>
      </c>
    </row>
    <row r="10444" spans="18:19" x14ac:dyDescent="0.25">
      <c r="R10444" s="123">
        <v>88033000</v>
      </c>
      <c r="S10444" s="124" t="s">
        <v>10179</v>
      </c>
    </row>
    <row r="10445" spans="18:19" x14ac:dyDescent="0.25">
      <c r="R10445" s="123">
        <v>88039000</v>
      </c>
      <c r="S10445" s="124" t="s">
        <v>4329</v>
      </c>
    </row>
    <row r="10446" spans="18:19" x14ac:dyDescent="0.25">
      <c r="R10446" s="123">
        <v>88040000</v>
      </c>
      <c r="S10446" s="124" t="s">
        <v>10180</v>
      </c>
    </row>
    <row r="10447" spans="18:19" x14ac:dyDescent="0.25">
      <c r="R10447" s="123">
        <v>88051000</v>
      </c>
      <c r="S10447" s="124" t="s">
        <v>10181</v>
      </c>
    </row>
    <row r="10448" spans="18:19" x14ac:dyDescent="0.25">
      <c r="R10448" s="123">
        <v>88052100</v>
      </c>
      <c r="S10448" s="124" t="s">
        <v>10182</v>
      </c>
    </row>
    <row r="10449" spans="18:19" x14ac:dyDescent="0.25">
      <c r="R10449" s="123">
        <v>88052900</v>
      </c>
      <c r="S10449" s="124" t="s">
        <v>3707</v>
      </c>
    </row>
    <row r="10450" spans="18:19" x14ac:dyDescent="0.25">
      <c r="R10450" s="123">
        <v>89011000</v>
      </c>
      <c r="S10450" s="124" t="s">
        <v>10183</v>
      </c>
    </row>
    <row r="10451" spans="18:19" x14ac:dyDescent="0.25">
      <c r="R10451" s="123">
        <v>89012000</v>
      </c>
      <c r="S10451" s="124" t="s">
        <v>10184</v>
      </c>
    </row>
    <row r="10452" spans="18:19" x14ac:dyDescent="0.25">
      <c r="R10452" s="123">
        <v>89013000</v>
      </c>
      <c r="S10452" s="124" t="s">
        <v>10185</v>
      </c>
    </row>
    <row r="10453" spans="18:19" x14ac:dyDescent="0.25">
      <c r="R10453" s="123">
        <v>89019000</v>
      </c>
      <c r="S10453" s="124" t="s">
        <v>10186</v>
      </c>
    </row>
    <row r="10454" spans="18:19" x14ac:dyDescent="0.25">
      <c r="R10454" s="123">
        <v>89020010</v>
      </c>
      <c r="S10454" s="124" t="s">
        <v>10187</v>
      </c>
    </row>
    <row r="10455" spans="18:19" x14ac:dyDescent="0.25">
      <c r="R10455" s="123">
        <v>89020090</v>
      </c>
      <c r="S10455" s="124" t="s">
        <v>3707</v>
      </c>
    </row>
    <row r="10456" spans="18:19" x14ac:dyDescent="0.25">
      <c r="R10456" s="123">
        <v>89031000</v>
      </c>
      <c r="S10456" s="124" t="s">
        <v>10188</v>
      </c>
    </row>
    <row r="10457" spans="18:19" x14ac:dyDescent="0.25">
      <c r="R10457" s="123">
        <v>89039100</v>
      </c>
      <c r="S10457" s="124" t="s">
        <v>10189</v>
      </c>
    </row>
    <row r="10458" spans="18:19" x14ac:dyDescent="0.25">
      <c r="R10458" s="123">
        <v>89039200</v>
      </c>
      <c r="S10458" s="124" t="s">
        <v>10190</v>
      </c>
    </row>
    <row r="10459" spans="18:19" x14ac:dyDescent="0.25">
      <c r="R10459" s="123">
        <v>89039900</v>
      </c>
      <c r="S10459" s="124" t="s">
        <v>3707</v>
      </c>
    </row>
    <row r="10460" spans="18:19" x14ac:dyDescent="0.25">
      <c r="R10460" s="123">
        <v>89040000</v>
      </c>
      <c r="S10460" s="124" t="s">
        <v>10191</v>
      </c>
    </row>
    <row r="10461" spans="18:19" x14ac:dyDescent="0.25">
      <c r="R10461" s="123">
        <v>89051000</v>
      </c>
      <c r="S10461" s="124" t="s">
        <v>10192</v>
      </c>
    </row>
    <row r="10462" spans="18:19" x14ac:dyDescent="0.25">
      <c r="R10462" s="123">
        <v>89052000</v>
      </c>
      <c r="S10462" s="124" t="s">
        <v>10193</v>
      </c>
    </row>
    <row r="10463" spans="18:19" x14ac:dyDescent="0.25">
      <c r="R10463" s="123">
        <v>89059000</v>
      </c>
      <c r="S10463" s="124" t="s">
        <v>3707</v>
      </c>
    </row>
    <row r="10464" spans="18:19" x14ac:dyDescent="0.25">
      <c r="R10464" s="123">
        <v>89061000</v>
      </c>
      <c r="S10464" s="124" t="s">
        <v>10194</v>
      </c>
    </row>
    <row r="10465" spans="18:19" x14ac:dyDescent="0.25">
      <c r="R10465" s="123">
        <v>89069000</v>
      </c>
      <c r="S10465" s="124" t="s">
        <v>4329</v>
      </c>
    </row>
    <row r="10466" spans="18:19" x14ac:dyDescent="0.25">
      <c r="R10466" s="123">
        <v>89071000</v>
      </c>
      <c r="S10466" s="124" t="s">
        <v>10195</v>
      </c>
    </row>
    <row r="10467" spans="18:19" x14ac:dyDescent="0.25">
      <c r="R10467" s="123">
        <v>89079000</v>
      </c>
      <c r="S10467" s="124" t="s">
        <v>4329</v>
      </c>
    </row>
    <row r="10468" spans="18:19" x14ac:dyDescent="0.25">
      <c r="R10468" s="123">
        <v>89080000</v>
      </c>
      <c r="S10468" s="124" t="s">
        <v>10196</v>
      </c>
    </row>
    <row r="10469" spans="18:19" x14ac:dyDescent="0.25">
      <c r="R10469" s="123">
        <v>9001101</v>
      </c>
      <c r="S10469" s="124" t="s">
        <v>10197</v>
      </c>
    </row>
    <row r="10470" spans="18:19" x14ac:dyDescent="0.25">
      <c r="R10470" s="123">
        <v>90011011</v>
      </c>
      <c r="S10470" s="124" t="s">
        <v>10198</v>
      </c>
    </row>
    <row r="10471" spans="18:19" x14ac:dyDescent="0.25">
      <c r="R10471" s="123">
        <v>90011019</v>
      </c>
      <c r="S10471" s="124" t="s">
        <v>4329</v>
      </c>
    </row>
    <row r="10472" spans="18:19" x14ac:dyDescent="0.25">
      <c r="R10472" s="123">
        <v>90011020</v>
      </c>
      <c r="S10472" s="124" t="s">
        <v>10199</v>
      </c>
    </row>
    <row r="10473" spans="18:19" x14ac:dyDescent="0.25">
      <c r="R10473" s="123">
        <v>90012000</v>
      </c>
      <c r="S10473" s="124" t="s">
        <v>10200</v>
      </c>
    </row>
    <row r="10474" spans="18:19" x14ac:dyDescent="0.25">
      <c r="R10474" s="123">
        <v>90013000</v>
      </c>
      <c r="S10474" s="124" t="s">
        <v>10201</v>
      </c>
    </row>
    <row r="10475" spans="18:19" x14ac:dyDescent="0.25">
      <c r="R10475" s="123">
        <v>90014000</v>
      </c>
      <c r="S10475" s="124" t="s">
        <v>10202</v>
      </c>
    </row>
    <row r="10476" spans="18:19" x14ac:dyDescent="0.25">
      <c r="R10476" s="123">
        <v>90015000</v>
      </c>
      <c r="S10476" s="124" t="s">
        <v>10203</v>
      </c>
    </row>
    <row r="10477" spans="18:19" x14ac:dyDescent="0.25">
      <c r="R10477" s="123">
        <v>90019010</v>
      </c>
      <c r="S10477" s="124" t="s">
        <v>10204</v>
      </c>
    </row>
    <row r="10478" spans="18:19" x14ac:dyDescent="0.25">
      <c r="R10478" s="123">
        <v>90019090</v>
      </c>
      <c r="S10478" s="124" t="s">
        <v>3707</v>
      </c>
    </row>
    <row r="10479" spans="18:19" x14ac:dyDescent="0.25">
      <c r="R10479" s="123">
        <v>90021110</v>
      </c>
      <c r="S10479" s="124" t="s">
        <v>10205</v>
      </c>
    </row>
    <row r="10480" spans="18:19" x14ac:dyDescent="0.25">
      <c r="R10480" s="123">
        <v>90021120</v>
      </c>
      <c r="S10480" s="124" t="s">
        <v>10206</v>
      </c>
    </row>
    <row r="10481" spans="18:19" x14ac:dyDescent="0.25">
      <c r="R10481" s="123">
        <v>90021190</v>
      </c>
      <c r="S10481" s="124" t="s">
        <v>4329</v>
      </c>
    </row>
    <row r="10482" spans="18:19" x14ac:dyDescent="0.25">
      <c r="R10482" s="123">
        <v>90021900</v>
      </c>
      <c r="S10482" s="124" t="s">
        <v>4329</v>
      </c>
    </row>
    <row r="10483" spans="18:19" x14ac:dyDescent="0.25">
      <c r="R10483" s="123">
        <v>90022010</v>
      </c>
      <c r="S10483" s="124" t="s">
        <v>10207</v>
      </c>
    </row>
    <row r="10484" spans="18:19" x14ac:dyDescent="0.25">
      <c r="R10484" s="123">
        <v>90022090</v>
      </c>
      <c r="S10484" s="124" t="s">
        <v>3707</v>
      </c>
    </row>
    <row r="10485" spans="18:19" x14ac:dyDescent="0.25">
      <c r="R10485" s="123">
        <v>90029000</v>
      </c>
      <c r="S10485" s="124" t="s">
        <v>3707</v>
      </c>
    </row>
    <row r="10486" spans="18:19" x14ac:dyDescent="0.25">
      <c r="R10486" s="123">
        <v>90031100</v>
      </c>
      <c r="S10486" s="124" t="s">
        <v>7824</v>
      </c>
    </row>
    <row r="10487" spans="18:19" x14ac:dyDescent="0.25">
      <c r="R10487" s="123">
        <v>90031910</v>
      </c>
      <c r="S10487" s="124" t="s">
        <v>10208</v>
      </c>
    </row>
    <row r="10488" spans="18:19" x14ac:dyDescent="0.25">
      <c r="R10488" s="123">
        <v>90031990</v>
      </c>
      <c r="S10488" s="124" t="s">
        <v>4329</v>
      </c>
    </row>
    <row r="10489" spans="18:19" x14ac:dyDescent="0.25">
      <c r="R10489" s="123">
        <v>90039010</v>
      </c>
      <c r="S10489" s="124" t="s">
        <v>10209</v>
      </c>
    </row>
    <row r="10490" spans="18:19" x14ac:dyDescent="0.25">
      <c r="R10490" s="123">
        <v>90039090</v>
      </c>
      <c r="S10490" s="124" t="s">
        <v>4329</v>
      </c>
    </row>
    <row r="10491" spans="18:19" x14ac:dyDescent="0.25">
      <c r="R10491" s="123">
        <v>90041000</v>
      </c>
      <c r="S10491" s="124" t="s">
        <v>10210</v>
      </c>
    </row>
    <row r="10492" spans="18:19" x14ac:dyDescent="0.25">
      <c r="R10492" s="123">
        <v>90049010</v>
      </c>
      <c r="S10492" s="124" t="s">
        <v>10211</v>
      </c>
    </row>
    <row r="10493" spans="18:19" x14ac:dyDescent="0.25">
      <c r="R10493" s="123">
        <v>90049020</v>
      </c>
      <c r="S10493" s="124" t="s">
        <v>10212</v>
      </c>
    </row>
    <row r="10494" spans="18:19" x14ac:dyDescent="0.25">
      <c r="R10494" s="123">
        <v>90049090</v>
      </c>
      <c r="S10494" s="124" t="s">
        <v>3707</v>
      </c>
    </row>
    <row r="10495" spans="18:19" x14ac:dyDescent="0.25">
      <c r="R10495" s="123">
        <v>90051000</v>
      </c>
      <c r="S10495" s="124" t="s">
        <v>10213</v>
      </c>
    </row>
    <row r="10496" spans="18:19" x14ac:dyDescent="0.25">
      <c r="R10496" s="123">
        <v>90058000</v>
      </c>
      <c r="S10496" s="124" t="s">
        <v>10214</v>
      </c>
    </row>
    <row r="10497" spans="18:19" x14ac:dyDescent="0.25">
      <c r="R10497" s="123">
        <v>90059010</v>
      </c>
      <c r="S10497" s="124" t="s">
        <v>10215</v>
      </c>
    </row>
    <row r="10498" spans="18:19" x14ac:dyDescent="0.25">
      <c r="R10498" s="123">
        <v>90059090</v>
      </c>
      <c r="S10498" s="124" t="s">
        <v>3707</v>
      </c>
    </row>
    <row r="10499" spans="18:19" x14ac:dyDescent="0.25">
      <c r="R10499" s="123">
        <v>90063000</v>
      </c>
      <c r="S10499" s="124" t="s">
        <v>10216</v>
      </c>
    </row>
    <row r="10500" spans="18:19" x14ac:dyDescent="0.25">
      <c r="R10500" s="123">
        <v>90064000</v>
      </c>
      <c r="S10500" s="124" t="s">
        <v>10217</v>
      </c>
    </row>
    <row r="10501" spans="18:19" x14ac:dyDescent="0.25">
      <c r="R10501" s="123">
        <v>90065100</v>
      </c>
      <c r="S10501" s="124" t="s">
        <v>10218</v>
      </c>
    </row>
    <row r="10502" spans="18:19" x14ac:dyDescent="0.25">
      <c r="R10502" s="123">
        <v>90065200</v>
      </c>
      <c r="S10502" s="124" t="s">
        <v>10219</v>
      </c>
    </row>
    <row r="10503" spans="18:19" x14ac:dyDescent="0.25">
      <c r="R10503" s="123">
        <v>90065310</v>
      </c>
      <c r="S10503" s="124" t="s">
        <v>10220</v>
      </c>
    </row>
    <row r="10504" spans="18:19" x14ac:dyDescent="0.25">
      <c r="R10504" s="123">
        <v>90065320</v>
      </c>
      <c r="S10504" s="124" t="s">
        <v>10221</v>
      </c>
    </row>
    <row r="10505" spans="18:19" x14ac:dyDescent="0.25">
      <c r="R10505" s="123">
        <v>90065930</v>
      </c>
      <c r="S10505" s="124" t="s">
        <v>10222</v>
      </c>
    </row>
    <row r="10506" spans="18:19" x14ac:dyDescent="0.25">
      <c r="R10506" s="123">
        <v>90065940</v>
      </c>
      <c r="S10506" s="124" t="s">
        <v>10223</v>
      </c>
    </row>
    <row r="10507" spans="18:19" x14ac:dyDescent="0.25">
      <c r="R10507" s="123">
        <v>9006595</v>
      </c>
      <c r="S10507" s="124" t="s">
        <v>10224</v>
      </c>
    </row>
    <row r="10508" spans="18:19" x14ac:dyDescent="0.25">
      <c r="R10508" s="123">
        <v>90065951</v>
      </c>
      <c r="S10508" s="124" t="s">
        <v>10225</v>
      </c>
    </row>
    <row r="10509" spans="18:19" x14ac:dyDescent="0.25">
      <c r="R10509" s="123">
        <v>90065959</v>
      </c>
      <c r="S10509" s="124" t="s">
        <v>4329</v>
      </c>
    </row>
    <row r="10510" spans="18:19" x14ac:dyDescent="0.25">
      <c r="R10510" s="123">
        <v>90066100</v>
      </c>
      <c r="S10510" s="124" t="s">
        <v>10226</v>
      </c>
    </row>
    <row r="10511" spans="18:19" x14ac:dyDescent="0.25">
      <c r="R10511" s="123">
        <v>90066900</v>
      </c>
      <c r="S10511" s="124" t="s">
        <v>3707</v>
      </c>
    </row>
    <row r="10512" spans="18:19" x14ac:dyDescent="0.25">
      <c r="R10512" s="123">
        <v>90069110</v>
      </c>
      <c r="S10512" s="124" t="s">
        <v>10227</v>
      </c>
    </row>
    <row r="10513" spans="18:19" x14ac:dyDescent="0.25">
      <c r="R10513" s="123">
        <v>90069190</v>
      </c>
      <c r="S10513" s="124" t="s">
        <v>3707</v>
      </c>
    </row>
    <row r="10514" spans="18:19" x14ac:dyDescent="0.25">
      <c r="R10514" s="123">
        <v>90069900</v>
      </c>
      <c r="S10514" s="124" t="s">
        <v>3707</v>
      </c>
    </row>
    <row r="10515" spans="18:19" x14ac:dyDescent="0.25">
      <c r="R10515" s="123">
        <v>90071000</v>
      </c>
      <c r="S10515" s="124" t="s">
        <v>10228</v>
      </c>
    </row>
    <row r="10516" spans="18:19" x14ac:dyDescent="0.25">
      <c r="R10516" s="123">
        <v>90072020</v>
      </c>
      <c r="S10516" s="124" t="s">
        <v>10229</v>
      </c>
    </row>
    <row r="10517" spans="18:19" x14ac:dyDescent="0.25">
      <c r="R10517" s="123">
        <v>90072090</v>
      </c>
      <c r="S10517" s="124" t="s">
        <v>3707</v>
      </c>
    </row>
    <row r="10518" spans="18:19" x14ac:dyDescent="0.25">
      <c r="R10518" s="123">
        <v>90079100</v>
      </c>
      <c r="S10518" s="124" t="s">
        <v>10230</v>
      </c>
    </row>
    <row r="10519" spans="18:19" x14ac:dyDescent="0.25">
      <c r="R10519" s="123">
        <v>90079200</v>
      </c>
      <c r="S10519" s="124" t="s">
        <v>10231</v>
      </c>
    </row>
    <row r="10520" spans="18:19" x14ac:dyDescent="0.25">
      <c r="R10520" s="123">
        <v>90085000</v>
      </c>
      <c r="S10520" s="124" t="s">
        <v>10232</v>
      </c>
    </row>
    <row r="10521" spans="18:19" x14ac:dyDescent="0.25">
      <c r="R10521" s="123">
        <v>90089000</v>
      </c>
      <c r="S10521" s="124" t="s">
        <v>9629</v>
      </c>
    </row>
    <row r="10522" spans="18:19" x14ac:dyDescent="0.25">
      <c r="R10522" s="123">
        <v>90101010</v>
      </c>
      <c r="S10522" s="124" t="s">
        <v>10233</v>
      </c>
    </row>
    <row r="10523" spans="18:19" x14ac:dyDescent="0.25">
      <c r="R10523" s="123">
        <v>90101020</v>
      </c>
      <c r="S10523" s="124" t="s">
        <v>10234</v>
      </c>
    </row>
    <row r="10524" spans="18:19" x14ac:dyDescent="0.25">
      <c r="R10524" s="123">
        <v>90101090</v>
      </c>
      <c r="S10524" s="124" t="s">
        <v>3707</v>
      </c>
    </row>
    <row r="10525" spans="18:19" x14ac:dyDescent="0.25">
      <c r="R10525" s="123">
        <v>90105010</v>
      </c>
      <c r="S10525" s="124" t="s">
        <v>10235</v>
      </c>
    </row>
    <row r="10526" spans="18:19" x14ac:dyDescent="0.25">
      <c r="R10526" s="123">
        <v>90105020</v>
      </c>
      <c r="S10526" s="124" t="s">
        <v>10236</v>
      </c>
    </row>
    <row r="10527" spans="18:19" x14ac:dyDescent="0.25">
      <c r="R10527" s="123">
        <v>90105090</v>
      </c>
      <c r="S10527" s="124" t="s">
        <v>3707</v>
      </c>
    </row>
    <row r="10528" spans="18:19" x14ac:dyDescent="0.25">
      <c r="R10528" s="123">
        <v>90106000</v>
      </c>
      <c r="S10528" s="124" t="s">
        <v>10237</v>
      </c>
    </row>
    <row r="10529" spans="18:19" x14ac:dyDescent="0.25">
      <c r="R10529" s="123">
        <v>90109010</v>
      </c>
      <c r="S10529" s="124" t="s">
        <v>10238</v>
      </c>
    </row>
    <row r="10530" spans="18:19" x14ac:dyDescent="0.25">
      <c r="R10530" s="123">
        <v>90109090</v>
      </c>
      <c r="S10530" s="124" t="s">
        <v>3707</v>
      </c>
    </row>
    <row r="10531" spans="18:19" x14ac:dyDescent="0.25">
      <c r="R10531" s="123">
        <v>90111000</v>
      </c>
      <c r="S10531" s="124" t="s">
        <v>10239</v>
      </c>
    </row>
    <row r="10532" spans="18:19" x14ac:dyDescent="0.25">
      <c r="R10532" s="123">
        <v>90112010</v>
      </c>
      <c r="S10532" s="124" t="s">
        <v>10240</v>
      </c>
    </row>
    <row r="10533" spans="18:19" x14ac:dyDescent="0.25">
      <c r="R10533" s="123">
        <v>90112020</v>
      </c>
      <c r="S10533" s="124" t="s">
        <v>10241</v>
      </c>
    </row>
    <row r="10534" spans="18:19" x14ac:dyDescent="0.25">
      <c r="R10534" s="123">
        <v>90112030</v>
      </c>
      <c r="S10534" s="124" t="s">
        <v>10242</v>
      </c>
    </row>
    <row r="10535" spans="18:19" x14ac:dyDescent="0.25">
      <c r="R10535" s="123">
        <v>90118010</v>
      </c>
      <c r="S10535" s="124" t="s">
        <v>10243</v>
      </c>
    </row>
    <row r="10536" spans="18:19" x14ac:dyDescent="0.25">
      <c r="R10536" s="123">
        <v>90118090</v>
      </c>
      <c r="S10536" s="124" t="s">
        <v>3707</v>
      </c>
    </row>
    <row r="10537" spans="18:19" x14ac:dyDescent="0.25">
      <c r="R10537" s="123">
        <v>90119010</v>
      </c>
      <c r="S10537" s="124" t="s">
        <v>10244</v>
      </c>
    </row>
    <row r="10538" spans="18:19" x14ac:dyDescent="0.25">
      <c r="R10538" s="123">
        <v>90119090</v>
      </c>
      <c r="S10538" s="124" t="s">
        <v>3707</v>
      </c>
    </row>
    <row r="10539" spans="18:19" x14ac:dyDescent="0.25">
      <c r="R10539" s="123">
        <v>90121010</v>
      </c>
      <c r="S10539" s="124" t="s">
        <v>10245</v>
      </c>
    </row>
    <row r="10540" spans="18:19" x14ac:dyDescent="0.25">
      <c r="R10540" s="123">
        <v>90121090</v>
      </c>
      <c r="S10540" s="124" t="s">
        <v>3707</v>
      </c>
    </row>
    <row r="10541" spans="18:19" x14ac:dyDescent="0.25">
      <c r="R10541" s="123">
        <v>90129010</v>
      </c>
      <c r="S10541" s="124" t="s">
        <v>10246</v>
      </c>
    </row>
    <row r="10542" spans="18:19" x14ac:dyDescent="0.25">
      <c r="R10542" s="123">
        <v>90129090</v>
      </c>
      <c r="S10542" s="124" t="s">
        <v>3707</v>
      </c>
    </row>
    <row r="10543" spans="18:19" x14ac:dyDescent="0.25">
      <c r="R10543" s="123">
        <v>90131010</v>
      </c>
      <c r="S10543" s="124" t="s">
        <v>10247</v>
      </c>
    </row>
    <row r="10544" spans="18:19" x14ac:dyDescent="0.25">
      <c r="R10544" s="123">
        <v>90131090</v>
      </c>
      <c r="S10544" s="124" t="s">
        <v>3707</v>
      </c>
    </row>
    <row r="10545" spans="18:19" x14ac:dyDescent="0.25">
      <c r="R10545" s="123">
        <v>90132000</v>
      </c>
      <c r="S10545" s="124" t="s">
        <v>10248</v>
      </c>
    </row>
    <row r="10546" spans="18:19" x14ac:dyDescent="0.25">
      <c r="R10546" s="123">
        <v>90138010</v>
      </c>
      <c r="S10546" s="124" t="s">
        <v>10249</v>
      </c>
    </row>
    <row r="10547" spans="18:19" x14ac:dyDescent="0.25">
      <c r="R10547" s="123">
        <v>90138090</v>
      </c>
      <c r="S10547" s="124" t="s">
        <v>3707</v>
      </c>
    </row>
    <row r="10548" spans="18:19" x14ac:dyDescent="0.25">
      <c r="R10548" s="123">
        <v>90139000</v>
      </c>
      <c r="S10548" s="124" t="s">
        <v>9629</v>
      </c>
    </row>
    <row r="10549" spans="18:19" x14ac:dyDescent="0.25">
      <c r="R10549" s="123">
        <v>90141000</v>
      </c>
      <c r="S10549" s="124" t="s">
        <v>10250</v>
      </c>
    </row>
    <row r="10550" spans="18:19" x14ac:dyDescent="0.25">
      <c r="R10550" s="123">
        <v>90142010</v>
      </c>
      <c r="S10550" s="124" t="s">
        <v>10251</v>
      </c>
    </row>
    <row r="10551" spans="18:19" x14ac:dyDescent="0.25">
      <c r="R10551" s="123">
        <v>90142020</v>
      </c>
      <c r="S10551" s="124" t="s">
        <v>10252</v>
      </c>
    </row>
    <row r="10552" spans="18:19" x14ac:dyDescent="0.25">
      <c r="R10552" s="123">
        <v>90142030</v>
      </c>
      <c r="S10552" s="124" t="s">
        <v>10253</v>
      </c>
    </row>
    <row r="10553" spans="18:19" x14ac:dyDescent="0.25">
      <c r="R10553" s="123">
        <v>90142090</v>
      </c>
      <c r="S10553" s="124" t="s">
        <v>3707</v>
      </c>
    </row>
    <row r="10554" spans="18:19" x14ac:dyDescent="0.25">
      <c r="R10554" s="123">
        <v>90148010</v>
      </c>
      <c r="S10554" s="124" t="s">
        <v>10254</v>
      </c>
    </row>
    <row r="10555" spans="18:19" x14ac:dyDescent="0.25">
      <c r="R10555" s="123">
        <v>90148090</v>
      </c>
      <c r="S10555" s="124" t="s">
        <v>3707</v>
      </c>
    </row>
    <row r="10556" spans="18:19" x14ac:dyDescent="0.25">
      <c r="R10556" s="123">
        <v>90149000</v>
      </c>
      <c r="S10556" s="124" t="s">
        <v>9629</v>
      </c>
    </row>
    <row r="10557" spans="18:19" x14ac:dyDescent="0.25">
      <c r="R10557" s="123">
        <v>90151000</v>
      </c>
      <c r="S10557" s="124" t="s">
        <v>10255</v>
      </c>
    </row>
    <row r="10558" spans="18:19" x14ac:dyDescent="0.25">
      <c r="R10558" s="123">
        <v>90152010</v>
      </c>
      <c r="S10558" s="124" t="s">
        <v>10256</v>
      </c>
    </row>
    <row r="10559" spans="18:19" x14ac:dyDescent="0.25">
      <c r="R10559" s="123">
        <v>90152090</v>
      </c>
      <c r="S10559" s="124" t="s">
        <v>3707</v>
      </c>
    </row>
    <row r="10560" spans="18:19" x14ac:dyDescent="0.25">
      <c r="R10560" s="123">
        <v>90153000</v>
      </c>
      <c r="S10560" s="124" t="s">
        <v>10257</v>
      </c>
    </row>
    <row r="10561" spans="18:19" x14ac:dyDescent="0.25">
      <c r="R10561" s="123">
        <v>90154000</v>
      </c>
      <c r="S10561" s="124" t="s">
        <v>10258</v>
      </c>
    </row>
    <row r="10562" spans="18:19" x14ac:dyDescent="0.25">
      <c r="R10562" s="123">
        <v>90158010</v>
      </c>
      <c r="S10562" s="124" t="s">
        <v>10259</v>
      </c>
    </row>
    <row r="10563" spans="18:19" x14ac:dyDescent="0.25">
      <c r="R10563" s="123">
        <v>90158090</v>
      </c>
      <c r="S10563" s="124" t="s">
        <v>3707</v>
      </c>
    </row>
    <row r="10564" spans="18:19" x14ac:dyDescent="0.25">
      <c r="R10564" s="123">
        <v>90159010</v>
      </c>
      <c r="S10564" s="124" t="s">
        <v>10260</v>
      </c>
    </row>
    <row r="10565" spans="18:19" x14ac:dyDescent="0.25">
      <c r="R10565" s="123">
        <v>90159090</v>
      </c>
      <c r="S10565" s="124" t="s">
        <v>3707</v>
      </c>
    </row>
    <row r="10566" spans="18:19" x14ac:dyDescent="0.25">
      <c r="R10566" s="123">
        <v>90160010</v>
      </c>
      <c r="S10566" s="124" t="s">
        <v>10261</v>
      </c>
    </row>
    <row r="10567" spans="18:19" x14ac:dyDescent="0.25">
      <c r="R10567" s="123">
        <v>90160090</v>
      </c>
      <c r="S10567" s="124" t="s">
        <v>4329</v>
      </c>
    </row>
    <row r="10568" spans="18:19" x14ac:dyDescent="0.25">
      <c r="R10568" s="123">
        <v>90171010</v>
      </c>
      <c r="S10568" s="124" t="s">
        <v>9358</v>
      </c>
    </row>
    <row r="10569" spans="18:19" x14ac:dyDescent="0.25">
      <c r="R10569" s="123">
        <v>90171090</v>
      </c>
      <c r="S10569" s="124" t="s">
        <v>4329</v>
      </c>
    </row>
    <row r="10570" spans="18:19" x14ac:dyDescent="0.25">
      <c r="R10570" s="123">
        <v>90172000</v>
      </c>
      <c r="S10570" s="124" t="s">
        <v>10262</v>
      </c>
    </row>
    <row r="10571" spans="18:19" x14ac:dyDescent="0.25">
      <c r="R10571" s="123">
        <v>90173010</v>
      </c>
      <c r="S10571" s="124" t="s">
        <v>10263</v>
      </c>
    </row>
    <row r="10572" spans="18:19" x14ac:dyDescent="0.25">
      <c r="R10572" s="123">
        <v>90173020</v>
      </c>
      <c r="S10572" s="124" t="s">
        <v>10264</v>
      </c>
    </row>
    <row r="10573" spans="18:19" x14ac:dyDescent="0.25">
      <c r="R10573" s="123">
        <v>90173090</v>
      </c>
      <c r="S10573" s="124" t="s">
        <v>3707</v>
      </c>
    </row>
    <row r="10574" spans="18:19" x14ac:dyDescent="0.25">
      <c r="R10574" s="123">
        <v>90178010</v>
      </c>
      <c r="S10574" s="124" t="s">
        <v>10265</v>
      </c>
    </row>
    <row r="10575" spans="18:19" x14ac:dyDescent="0.25">
      <c r="R10575" s="123">
        <v>90178090</v>
      </c>
      <c r="S10575" s="124" t="s">
        <v>3707</v>
      </c>
    </row>
    <row r="10576" spans="18:19" x14ac:dyDescent="0.25">
      <c r="R10576" s="123">
        <v>90179010</v>
      </c>
      <c r="S10576" s="124" t="s">
        <v>10266</v>
      </c>
    </row>
    <row r="10577" spans="18:19" x14ac:dyDescent="0.25">
      <c r="R10577" s="123">
        <v>90179090</v>
      </c>
      <c r="S10577" s="124" t="s">
        <v>3707</v>
      </c>
    </row>
    <row r="10578" spans="18:19" x14ac:dyDescent="0.25">
      <c r="R10578" s="123">
        <v>90181100</v>
      </c>
      <c r="S10578" s="124" t="s">
        <v>10267</v>
      </c>
    </row>
    <row r="10579" spans="18:19" x14ac:dyDescent="0.25">
      <c r="R10579" s="123">
        <v>90181210</v>
      </c>
      <c r="S10579" s="124" t="s">
        <v>10268</v>
      </c>
    </row>
    <row r="10580" spans="18:19" x14ac:dyDescent="0.25">
      <c r="R10580" s="123">
        <v>90181290</v>
      </c>
      <c r="S10580" s="124" t="s">
        <v>3707</v>
      </c>
    </row>
    <row r="10581" spans="18:19" x14ac:dyDescent="0.25">
      <c r="R10581" s="123">
        <v>90181300</v>
      </c>
      <c r="S10581" s="124" t="s">
        <v>10269</v>
      </c>
    </row>
    <row r="10582" spans="18:19" x14ac:dyDescent="0.25">
      <c r="R10582" s="123">
        <v>90181410</v>
      </c>
      <c r="S10582" s="124" t="s">
        <v>10270</v>
      </c>
    </row>
    <row r="10583" spans="18:19" x14ac:dyDescent="0.25">
      <c r="R10583" s="123">
        <v>90181420</v>
      </c>
      <c r="S10583" s="124" t="s">
        <v>10271</v>
      </c>
    </row>
    <row r="10584" spans="18:19" x14ac:dyDescent="0.25">
      <c r="R10584" s="123">
        <v>90181490</v>
      </c>
      <c r="S10584" s="124" t="s">
        <v>3707</v>
      </c>
    </row>
    <row r="10585" spans="18:19" x14ac:dyDescent="0.25">
      <c r="R10585" s="123">
        <v>90181910</v>
      </c>
      <c r="S10585" s="124" t="s">
        <v>10272</v>
      </c>
    </row>
    <row r="10586" spans="18:19" x14ac:dyDescent="0.25">
      <c r="R10586" s="123">
        <v>90181920</v>
      </c>
      <c r="S10586" s="124" t="s">
        <v>10273</v>
      </c>
    </row>
    <row r="10587" spans="18:19" x14ac:dyDescent="0.25">
      <c r="R10587" s="123">
        <v>90181980</v>
      </c>
      <c r="S10587" s="124" t="s">
        <v>3707</v>
      </c>
    </row>
    <row r="10588" spans="18:19" x14ac:dyDescent="0.25">
      <c r="R10588" s="123">
        <v>90181990</v>
      </c>
      <c r="S10588" s="124" t="s">
        <v>8249</v>
      </c>
    </row>
    <row r="10589" spans="18:19" x14ac:dyDescent="0.25">
      <c r="R10589" s="123">
        <v>90182010</v>
      </c>
      <c r="S10589" s="124" t="s">
        <v>10274</v>
      </c>
    </row>
    <row r="10590" spans="18:19" x14ac:dyDescent="0.25">
      <c r="R10590" s="123">
        <v>90182020</v>
      </c>
      <c r="S10590" s="124" t="s">
        <v>10275</v>
      </c>
    </row>
    <row r="10591" spans="18:19" x14ac:dyDescent="0.25">
      <c r="R10591" s="123">
        <v>90182090</v>
      </c>
      <c r="S10591" s="124" t="s">
        <v>3707</v>
      </c>
    </row>
    <row r="10592" spans="18:19" x14ac:dyDescent="0.25">
      <c r="R10592" s="123">
        <v>9018311</v>
      </c>
      <c r="S10592" s="124" t="s">
        <v>7824</v>
      </c>
    </row>
    <row r="10593" spans="18:19" x14ac:dyDescent="0.25">
      <c r="R10593" s="123">
        <v>90183111</v>
      </c>
      <c r="S10593" s="124" t="s">
        <v>10276</v>
      </c>
    </row>
    <row r="10594" spans="18:19" x14ac:dyDescent="0.25">
      <c r="R10594" s="123">
        <v>90183119</v>
      </c>
      <c r="S10594" s="124" t="s">
        <v>4329</v>
      </c>
    </row>
    <row r="10595" spans="18:19" x14ac:dyDescent="0.25">
      <c r="R10595" s="123">
        <v>90183190</v>
      </c>
      <c r="S10595" s="124" t="s">
        <v>4329</v>
      </c>
    </row>
    <row r="10596" spans="18:19" x14ac:dyDescent="0.25">
      <c r="R10596" s="123">
        <v>9018321</v>
      </c>
      <c r="S10596" s="124" t="s">
        <v>10277</v>
      </c>
    </row>
    <row r="10597" spans="18:19" x14ac:dyDescent="0.25">
      <c r="R10597" s="123">
        <v>90183211</v>
      </c>
      <c r="S10597" s="124" t="s">
        <v>10278</v>
      </c>
    </row>
    <row r="10598" spans="18:19" x14ac:dyDescent="0.25">
      <c r="R10598" s="123">
        <v>90183212</v>
      </c>
      <c r="S10598" s="124" t="s">
        <v>10279</v>
      </c>
    </row>
    <row r="10599" spans="18:19" x14ac:dyDescent="0.25">
      <c r="R10599" s="123">
        <v>90183213</v>
      </c>
      <c r="S10599" s="124" t="s">
        <v>10280</v>
      </c>
    </row>
    <row r="10600" spans="18:19" x14ac:dyDescent="0.25">
      <c r="R10600" s="123">
        <v>90183219</v>
      </c>
      <c r="S10600" s="124" t="s">
        <v>4329</v>
      </c>
    </row>
    <row r="10601" spans="18:19" x14ac:dyDescent="0.25">
      <c r="R10601" s="123">
        <v>90183220</v>
      </c>
      <c r="S10601" s="124" t="s">
        <v>10281</v>
      </c>
    </row>
    <row r="10602" spans="18:19" x14ac:dyDescent="0.25">
      <c r="R10602" s="123">
        <v>90183910</v>
      </c>
      <c r="S10602" s="124" t="s">
        <v>10282</v>
      </c>
    </row>
    <row r="10603" spans="18:19" x14ac:dyDescent="0.25">
      <c r="R10603" s="123">
        <v>9018392</v>
      </c>
      <c r="S10603" s="124" t="s">
        <v>10283</v>
      </c>
    </row>
    <row r="10604" spans="18:19" x14ac:dyDescent="0.25">
      <c r="R10604" s="123">
        <v>90183921</v>
      </c>
      <c r="S10604" s="124" t="s">
        <v>10284</v>
      </c>
    </row>
    <row r="10605" spans="18:19" x14ac:dyDescent="0.25">
      <c r="R10605" s="123">
        <v>90183922</v>
      </c>
      <c r="S10605" s="124" t="s">
        <v>10285</v>
      </c>
    </row>
    <row r="10606" spans="18:19" x14ac:dyDescent="0.25">
      <c r="R10606" s="123">
        <v>90183923</v>
      </c>
      <c r="S10606" s="124" t="s">
        <v>10286</v>
      </c>
    </row>
    <row r="10607" spans="18:19" x14ac:dyDescent="0.25">
      <c r="R10607" s="123">
        <v>90183924</v>
      </c>
      <c r="S10607" s="124" t="s">
        <v>10287</v>
      </c>
    </row>
    <row r="10608" spans="18:19" x14ac:dyDescent="0.25">
      <c r="R10608" s="123">
        <v>90183929</v>
      </c>
      <c r="S10608" s="124" t="s">
        <v>3707</v>
      </c>
    </row>
    <row r="10609" spans="18:19" x14ac:dyDescent="0.25">
      <c r="R10609" s="123">
        <v>90183930</v>
      </c>
      <c r="S10609" s="124" t="s">
        <v>10288</v>
      </c>
    </row>
    <row r="10610" spans="18:19" x14ac:dyDescent="0.25">
      <c r="R10610" s="123">
        <v>9018399</v>
      </c>
      <c r="S10610" s="124" t="s">
        <v>3707</v>
      </c>
    </row>
    <row r="10611" spans="18:19" x14ac:dyDescent="0.25">
      <c r="R10611" s="123">
        <v>90183991</v>
      </c>
      <c r="S10611" s="124" t="s">
        <v>10289</v>
      </c>
    </row>
    <row r="10612" spans="18:19" x14ac:dyDescent="0.25">
      <c r="R10612" s="123">
        <v>90183999</v>
      </c>
      <c r="S10612" s="124" t="s">
        <v>3707</v>
      </c>
    </row>
    <row r="10613" spans="18:19" x14ac:dyDescent="0.25">
      <c r="R10613" s="123">
        <v>90184100</v>
      </c>
      <c r="S10613" s="124" t="s">
        <v>10290</v>
      </c>
    </row>
    <row r="10614" spans="18:19" x14ac:dyDescent="0.25">
      <c r="R10614" s="123">
        <v>9018491</v>
      </c>
      <c r="S10614" s="124" t="s">
        <v>10291</v>
      </c>
    </row>
    <row r="10615" spans="18:19" x14ac:dyDescent="0.25">
      <c r="R10615" s="123">
        <v>90184911</v>
      </c>
      <c r="S10615" s="124" t="s">
        <v>10292</v>
      </c>
    </row>
    <row r="10616" spans="18:19" x14ac:dyDescent="0.25">
      <c r="R10616" s="123">
        <v>90184912</v>
      </c>
      <c r="S10616" s="124" t="s">
        <v>10293</v>
      </c>
    </row>
    <row r="10617" spans="18:19" x14ac:dyDescent="0.25">
      <c r="R10617" s="123">
        <v>90184919</v>
      </c>
      <c r="S10617" s="124" t="s">
        <v>4329</v>
      </c>
    </row>
    <row r="10618" spans="18:19" x14ac:dyDescent="0.25">
      <c r="R10618" s="123">
        <v>90184920</v>
      </c>
      <c r="S10618" s="124" t="s">
        <v>10294</v>
      </c>
    </row>
    <row r="10619" spans="18:19" x14ac:dyDescent="0.25">
      <c r="R10619" s="123">
        <v>90184940</v>
      </c>
      <c r="S10619" s="124" t="s">
        <v>10295</v>
      </c>
    </row>
    <row r="10620" spans="18:19" x14ac:dyDescent="0.25">
      <c r="R10620" s="123">
        <v>9018499</v>
      </c>
      <c r="S10620" s="124" t="s">
        <v>3707</v>
      </c>
    </row>
    <row r="10621" spans="18:19" x14ac:dyDescent="0.25">
      <c r="R10621" s="123">
        <v>90184991</v>
      </c>
      <c r="S10621" s="124" t="s">
        <v>10296</v>
      </c>
    </row>
    <row r="10622" spans="18:19" x14ac:dyDescent="0.25">
      <c r="R10622" s="123">
        <v>90184999</v>
      </c>
      <c r="S10622" s="124" t="s">
        <v>3707</v>
      </c>
    </row>
    <row r="10623" spans="18:19" x14ac:dyDescent="0.25">
      <c r="R10623" s="123">
        <v>90185010</v>
      </c>
      <c r="S10623" s="124" t="s">
        <v>10297</v>
      </c>
    </row>
    <row r="10624" spans="18:19" x14ac:dyDescent="0.25">
      <c r="R10624" s="123">
        <v>90185090</v>
      </c>
      <c r="S10624" s="124" t="s">
        <v>3707</v>
      </c>
    </row>
    <row r="10625" spans="18:19" x14ac:dyDescent="0.25">
      <c r="R10625" s="123">
        <v>90189010</v>
      </c>
      <c r="S10625" s="124" t="s">
        <v>10298</v>
      </c>
    </row>
    <row r="10626" spans="18:19" x14ac:dyDescent="0.25">
      <c r="R10626" s="123">
        <v>9018902</v>
      </c>
      <c r="S10626" s="124" t="s">
        <v>10299</v>
      </c>
    </row>
    <row r="10627" spans="18:19" x14ac:dyDescent="0.25">
      <c r="R10627" s="123">
        <v>90189021</v>
      </c>
      <c r="S10627" s="124" t="s">
        <v>10138</v>
      </c>
    </row>
    <row r="10628" spans="18:19" x14ac:dyDescent="0.25">
      <c r="R10628" s="123">
        <v>90189029</v>
      </c>
      <c r="S10628" s="124" t="s">
        <v>3707</v>
      </c>
    </row>
    <row r="10629" spans="18:19" x14ac:dyDescent="0.25">
      <c r="R10629" s="123">
        <v>9018903</v>
      </c>
      <c r="S10629" s="124" t="s">
        <v>10300</v>
      </c>
    </row>
    <row r="10630" spans="18:19" x14ac:dyDescent="0.25">
      <c r="R10630" s="123">
        <v>90189031</v>
      </c>
      <c r="S10630" s="124" t="s">
        <v>10301</v>
      </c>
    </row>
    <row r="10631" spans="18:19" x14ac:dyDescent="0.25">
      <c r="R10631" s="123">
        <v>90189039</v>
      </c>
      <c r="S10631" s="124" t="s">
        <v>3707</v>
      </c>
    </row>
    <row r="10632" spans="18:19" x14ac:dyDescent="0.25">
      <c r="R10632" s="123">
        <v>90189040</v>
      </c>
      <c r="S10632" s="124" t="s">
        <v>10302</v>
      </c>
    </row>
    <row r="10633" spans="18:19" x14ac:dyDescent="0.25">
      <c r="R10633" s="123">
        <v>90189050</v>
      </c>
      <c r="S10633" s="124" t="s">
        <v>10303</v>
      </c>
    </row>
    <row r="10634" spans="18:19" x14ac:dyDescent="0.25">
      <c r="R10634" s="123">
        <v>9018909</v>
      </c>
      <c r="S10634" s="124" t="s">
        <v>3707</v>
      </c>
    </row>
    <row r="10635" spans="18:19" x14ac:dyDescent="0.25">
      <c r="R10635" s="123">
        <v>90189091</v>
      </c>
      <c r="S10635" s="124" t="s">
        <v>10304</v>
      </c>
    </row>
    <row r="10636" spans="18:19" x14ac:dyDescent="0.25">
      <c r="R10636" s="123">
        <v>90189092</v>
      </c>
      <c r="S10636" s="124" t="s">
        <v>10305</v>
      </c>
    </row>
    <row r="10637" spans="18:19" x14ac:dyDescent="0.25">
      <c r="R10637" s="123">
        <v>90189093</v>
      </c>
      <c r="S10637" s="124" t="s">
        <v>10306</v>
      </c>
    </row>
    <row r="10638" spans="18:19" x14ac:dyDescent="0.25">
      <c r="R10638" s="123">
        <v>90189094</v>
      </c>
      <c r="S10638" s="124" t="s">
        <v>10272</v>
      </c>
    </row>
    <row r="10639" spans="18:19" x14ac:dyDescent="0.25">
      <c r="R10639" s="123">
        <v>90189095</v>
      </c>
      <c r="S10639" s="124" t="s">
        <v>10307</v>
      </c>
    </row>
    <row r="10640" spans="18:19" x14ac:dyDescent="0.25">
      <c r="R10640" s="123">
        <v>90189096</v>
      </c>
      <c r="S10640" s="124" t="s">
        <v>10308</v>
      </c>
    </row>
    <row r="10641" spans="18:19" x14ac:dyDescent="0.25">
      <c r="R10641" s="123">
        <v>90189099</v>
      </c>
      <c r="S10641" s="124" t="s">
        <v>3707</v>
      </c>
    </row>
    <row r="10642" spans="18:19" x14ac:dyDescent="0.25">
      <c r="R10642" s="123">
        <v>90191000</v>
      </c>
      <c r="S10642" s="124" t="s">
        <v>10309</v>
      </c>
    </row>
    <row r="10643" spans="18:19" x14ac:dyDescent="0.25">
      <c r="R10643" s="123">
        <v>90192010</v>
      </c>
      <c r="S10643" s="124" t="s">
        <v>10310</v>
      </c>
    </row>
    <row r="10644" spans="18:19" x14ac:dyDescent="0.25">
      <c r="R10644" s="123">
        <v>90192020</v>
      </c>
      <c r="S10644" s="124" t="s">
        <v>10311</v>
      </c>
    </row>
    <row r="10645" spans="18:19" x14ac:dyDescent="0.25">
      <c r="R10645" s="123">
        <v>90192030</v>
      </c>
      <c r="S10645" s="124" t="s">
        <v>10312</v>
      </c>
    </row>
    <row r="10646" spans="18:19" x14ac:dyDescent="0.25">
      <c r="R10646" s="123">
        <v>90192040</v>
      </c>
      <c r="S10646" s="124" t="s">
        <v>10313</v>
      </c>
    </row>
    <row r="10647" spans="18:19" x14ac:dyDescent="0.25">
      <c r="R10647" s="123">
        <v>90192090</v>
      </c>
      <c r="S10647" s="124" t="s">
        <v>3707</v>
      </c>
    </row>
    <row r="10648" spans="18:19" x14ac:dyDescent="0.25">
      <c r="R10648" s="123">
        <v>90200010</v>
      </c>
      <c r="S10648" s="124" t="s">
        <v>10314</v>
      </c>
    </row>
    <row r="10649" spans="18:19" x14ac:dyDescent="0.25">
      <c r="R10649" s="123">
        <v>90200090</v>
      </c>
      <c r="S10649" s="124" t="s">
        <v>3707</v>
      </c>
    </row>
    <row r="10650" spans="18:19" x14ac:dyDescent="0.25">
      <c r="R10650" s="123">
        <v>90211010</v>
      </c>
      <c r="S10650" s="124" t="s">
        <v>10315</v>
      </c>
    </row>
    <row r="10651" spans="18:19" x14ac:dyDescent="0.25">
      <c r="R10651" s="123">
        <v>90211020</v>
      </c>
      <c r="S10651" s="124" t="s">
        <v>10316</v>
      </c>
    </row>
    <row r="10652" spans="18:19" x14ac:dyDescent="0.25">
      <c r="R10652" s="123">
        <v>9021109</v>
      </c>
      <c r="S10652" s="124" t="s">
        <v>9629</v>
      </c>
    </row>
    <row r="10653" spans="18:19" x14ac:dyDescent="0.25">
      <c r="R10653" s="123">
        <v>90211091</v>
      </c>
      <c r="S10653" s="124" t="s">
        <v>10317</v>
      </c>
    </row>
    <row r="10654" spans="18:19" x14ac:dyDescent="0.25">
      <c r="R10654" s="123">
        <v>90211099</v>
      </c>
      <c r="S10654" s="124" t="s">
        <v>3707</v>
      </c>
    </row>
    <row r="10655" spans="18:19" x14ac:dyDescent="0.25">
      <c r="R10655" s="123">
        <v>90212110</v>
      </c>
      <c r="S10655" s="124" t="s">
        <v>10318</v>
      </c>
    </row>
    <row r="10656" spans="18:19" x14ac:dyDescent="0.25">
      <c r="R10656" s="123">
        <v>90212190</v>
      </c>
      <c r="S10656" s="124" t="s">
        <v>3707</v>
      </c>
    </row>
    <row r="10657" spans="18:19" x14ac:dyDescent="0.25">
      <c r="R10657" s="123">
        <v>90212900</v>
      </c>
      <c r="S10657" s="124" t="s">
        <v>3707</v>
      </c>
    </row>
    <row r="10658" spans="18:19" x14ac:dyDescent="0.25">
      <c r="R10658" s="123">
        <v>90213110</v>
      </c>
      <c r="S10658" s="124" t="s">
        <v>10319</v>
      </c>
    </row>
    <row r="10659" spans="18:19" x14ac:dyDescent="0.25">
      <c r="R10659" s="123">
        <v>90213120</v>
      </c>
      <c r="S10659" s="124" t="s">
        <v>10320</v>
      </c>
    </row>
    <row r="10660" spans="18:19" x14ac:dyDescent="0.25">
      <c r="R10660" s="123">
        <v>90213190</v>
      </c>
      <c r="S10660" s="124" t="s">
        <v>4329</v>
      </c>
    </row>
    <row r="10661" spans="18:19" x14ac:dyDescent="0.25">
      <c r="R10661" s="123">
        <v>9021391</v>
      </c>
      <c r="S10661" s="124" t="s">
        <v>10321</v>
      </c>
    </row>
    <row r="10662" spans="18:19" x14ac:dyDescent="0.25">
      <c r="R10662" s="123">
        <v>90213911</v>
      </c>
      <c r="S10662" s="124" t="s">
        <v>7929</v>
      </c>
    </row>
    <row r="10663" spans="18:19" x14ac:dyDescent="0.25">
      <c r="R10663" s="123">
        <v>90213919</v>
      </c>
      <c r="S10663" s="124" t="s">
        <v>4329</v>
      </c>
    </row>
    <row r="10664" spans="18:19" x14ac:dyDescent="0.25">
      <c r="R10664" s="123">
        <v>90213920</v>
      </c>
      <c r="S10664" s="124" t="s">
        <v>10322</v>
      </c>
    </row>
    <row r="10665" spans="18:19" x14ac:dyDescent="0.25">
      <c r="R10665" s="123">
        <v>90213930</v>
      </c>
      <c r="S10665" s="124" t="s">
        <v>10323</v>
      </c>
    </row>
    <row r="10666" spans="18:19" x14ac:dyDescent="0.25">
      <c r="R10666" s="123">
        <v>90213940</v>
      </c>
      <c r="S10666" s="124" t="s">
        <v>10324</v>
      </c>
    </row>
    <row r="10667" spans="18:19" x14ac:dyDescent="0.25">
      <c r="R10667" s="123">
        <v>90213980</v>
      </c>
      <c r="S10667" s="124" t="s">
        <v>3707</v>
      </c>
    </row>
    <row r="10668" spans="18:19" x14ac:dyDescent="0.25">
      <c r="R10668" s="123">
        <v>9021399</v>
      </c>
      <c r="S10668" s="124" t="s">
        <v>9629</v>
      </c>
    </row>
    <row r="10669" spans="18:19" x14ac:dyDescent="0.25">
      <c r="R10669" s="123">
        <v>90213991</v>
      </c>
      <c r="S10669" s="124" t="s">
        <v>10325</v>
      </c>
    </row>
    <row r="10670" spans="18:19" x14ac:dyDescent="0.25">
      <c r="R10670" s="123">
        <v>90213999</v>
      </c>
      <c r="S10670" s="124" t="s">
        <v>3707</v>
      </c>
    </row>
    <row r="10671" spans="18:19" x14ac:dyDescent="0.25">
      <c r="R10671" s="123">
        <v>90214000</v>
      </c>
      <c r="S10671" s="124" t="s">
        <v>10326</v>
      </c>
    </row>
    <row r="10672" spans="18:19" x14ac:dyDescent="0.25">
      <c r="R10672" s="123">
        <v>90215000</v>
      </c>
      <c r="S10672" s="124" t="s">
        <v>10327</v>
      </c>
    </row>
    <row r="10673" spans="18:19" x14ac:dyDescent="0.25">
      <c r="R10673" s="123">
        <v>9021901</v>
      </c>
      <c r="S10673" s="124" t="s">
        <v>10328</v>
      </c>
    </row>
    <row r="10674" spans="18:19" x14ac:dyDescent="0.25">
      <c r="R10674" s="123">
        <v>90219011</v>
      </c>
      <c r="S10674" s="124" t="s">
        <v>10329</v>
      </c>
    </row>
    <row r="10675" spans="18:19" x14ac:dyDescent="0.25">
      <c r="R10675" s="123">
        <v>90219012</v>
      </c>
      <c r="S10675" s="124" t="s">
        <v>10330</v>
      </c>
    </row>
    <row r="10676" spans="18:19" x14ac:dyDescent="0.25">
      <c r="R10676" s="123">
        <v>90219013</v>
      </c>
      <c r="S10676" s="124" t="s">
        <v>10331</v>
      </c>
    </row>
    <row r="10677" spans="18:19" x14ac:dyDescent="0.25">
      <c r="R10677" s="123">
        <v>90219019</v>
      </c>
      <c r="S10677" s="124" t="s">
        <v>3707</v>
      </c>
    </row>
    <row r="10678" spans="18:19" x14ac:dyDescent="0.25">
      <c r="R10678" s="123">
        <v>90219080</v>
      </c>
      <c r="S10678" s="124" t="s">
        <v>3707</v>
      </c>
    </row>
    <row r="10679" spans="18:19" x14ac:dyDescent="0.25">
      <c r="R10679" s="123">
        <v>9021909</v>
      </c>
      <c r="S10679" s="124" t="s">
        <v>9629</v>
      </c>
    </row>
    <row r="10680" spans="18:19" x14ac:dyDescent="0.25">
      <c r="R10680" s="123">
        <v>90219091</v>
      </c>
      <c r="S10680" s="124" t="s">
        <v>10332</v>
      </c>
    </row>
    <row r="10681" spans="18:19" x14ac:dyDescent="0.25">
      <c r="R10681" s="123">
        <v>90219092</v>
      </c>
      <c r="S10681" s="124" t="s">
        <v>10333</v>
      </c>
    </row>
    <row r="10682" spans="18:19" x14ac:dyDescent="0.25">
      <c r="R10682" s="123">
        <v>90219099</v>
      </c>
      <c r="S10682" s="124" t="s">
        <v>3707</v>
      </c>
    </row>
    <row r="10683" spans="18:19" x14ac:dyDescent="0.25">
      <c r="R10683" s="123">
        <v>90221200</v>
      </c>
      <c r="S10683" s="124" t="s">
        <v>10334</v>
      </c>
    </row>
    <row r="10684" spans="18:19" x14ac:dyDescent="0.25">
      <c r="R10684" s="123">
        <v>9022131</v>
      </c>
      <c r="S10684" s="124" t="s">
        <v>10335</v>
      </c>
    </row>
    <row r="10685" spans="18:19" x14ac:dyDescent="0.25">
      <c r="R10685" s="123">
        <v>90221311</v>
      </c>
      <c r="S10685" s="124" t="s">
        <v>10336</v>
      </c>
    </row>
    <row r="10686" spans="18:19" x14ac:dyDescent="0.25">
      <c r="R10686" s="123">
        <v>90221319</v>
      </c>
      <c r="S10686" s="124" t="s">
        <v>3707</v>
      </c>
    </row>
    <row r="10687" spans="18:19" x14ac:dyDescent="0.25">
      <c r="R10687" s="123">
        <v>90221390</v>
      </c>
      <c r="S10687" s="124" t="s">
        <v>3707</v>
      </c>
    </row>
    <row r="10688" spans="18:19" x14ac:dyDescent="0.25">
      <c r="R10688" s="123">
        <v>9022141</v>
      </c>
      <c r="S10688" s="124" t="s">
        <v>10335</v>
      </c>
    </row>
    <row r="10689" spans="18:19" x14ac:dyDescent="0.25">
      <c r="R10689" s="123">
        <v>90221411</v>
      </c>
      <c r="S10689" s="124" t="s">
        <v>10337</v>
      </c>
    </row>
    <row r="10690" spans="18:19" x14ac:dyDescent="0.25">
      <c r="R10690" s="123">
        <v>90221412</v>
      </c>
      <c r="S10690" s="124" t="s">
        <v>10338</v>
      </c>
    </row>
    <row r="10691" spans="18:19" x14ac:dyDescent="0.25">
      <c r="R10691" s="123">
        <v>90221413</v>
      </c>
      <c r="S10691" s="124" t="s">
        <v>10339</v>
      </c>
    </row>
    <row r="10692" spans="18:19" x14ac:dyDescent="0.25">
      <c r="R10692" s="123">
        <v>90221419</v>
      </c>
      <c r="S10692" s="124" t="s">
        <v>3707</v>
      </c>
    </row>
    <row r="10693" spans="18:19" x14ac:dyDescent="0.25">
      <c r="R10693" s="123">
        <v>90221490</v>
      </c>
      <c r="S10693" s="124" t="s">
        <v>3707</v>
      </c>
    </row>
    <row r="10694" spans="18:19" x14ac:dyDescent="0.25">
      <c r="R10694" s="123">
        <v>90221910</v>
      </c>
      <c r="S10694" s="124" t="s">
        <v>10340</v>
      </c>
    </row>
    <row r="10695" spans="18:19" x14ac:dyDescent="0.25">
      <c r="R10695" s="123">
        <v>9022199</v>
      </c>
      <c r="S10695" s="124" t="s">
        <v>3707</v>
      </c>
    </row>
    <row r="10696" spans="18:19" x14ac:dyDescent="0.25">
      <c r="R10696" s="123">
        <v>90221991</v>
      </c>
      <c r="S10696" s="124" t="s">
        <v>10341</v>
      </c>
    </row>
    <row r="10697" spans="18:19" x14ac:dyDescent="0.25">
      <c r="R10697" s="123">
        <v>90221999</v>
      </c>
      <c r="S10697" s="124" t="s">
        <v>3707</v>
      </c>
    </row>
    <row r="10698" spans="18:19" x14ac:dyDescent="0.25">
      <c r="R10698" s="123">
        <v>90222110</v>
      </c>
      <c r="S10698" s="124" t="s">
        <v>10342</v>
      </c>
    </row>
    <row r="10699" spans="18:19" x14ac:dyDescent="0.25">
      <c r="R10699" s="123">
        <v>90222120</v>
      </c>
      <c r="S10699" s="124" t="s">
        <v>10343</v>
      </c>
    </row>
    <row r="10700" spans="18:19" x14ac:dyDescent="0.25">
      <c r="R10700" s="123">
        <v>90222190</v>
      </c>
      <c r="S10700" s="124" t="s">
        <v>3707</v>
      </c>
    </row>
    <row r="10701" spans="18:19" x14ac:dyDescent="0.25">
      <c r="R10701" s="123">
        <v>90222910</v>
      </c>
      <c r="S10701" s="124" t="s">
        <v>10344</v>
      </c>
    </row>
    <row r="10702" spans="18:19" x14ac:dyDescent="0.25">
      <c r="R10702" s="123">
        <v>90222990</v>
      </c>
      <c r="S10702" s="124" t="s">
        <v>3707</v>
      </c>
    </row>
    <row r="10703" spans="18:19" x14ac:dyDescent="0.25">
      <c r="R10703" s="123">
        <v>90223000</v>
      </c>
      <c r="S10703" s="124" t="s">
        <v>10345</v>
      </c>
    </row>
    <row r="10704" spans="18:19" x14ac:dyDescent="0.25">
      <c r="R10704" s="123">
        <v>9022901</v>
      </c>
      <c r="S10704" s="124" t="s">
        <v>8848</v>
      </c>
    </row>
    <row r="10705" spans="18:19" x14ac:dyDescent="0.25">
      <c r="R10705" s="123">
        <v>90229011</v>
      </c>
      <c r="S10705" s="124" t="s">
        <v>10346</v>
      </c>
    </row>
    <row r="10706" spans="18:19" x14ac:dyDescent="0.25">
      <c r="R10706" s="123">
        <v>90229012</v>
      </c>
      <c r="S10706" s="124" t="s">
        <v>10347</v>
      </c>
    </row>
    <row r="10707" spans="18:19" x14ac:dyDescent="0.25">
      <c r="R10707" s="123">
        <v>90229019</v>
      </c>
      <c r="S10707" s="124" t="s">
        <v>3707</v>
      </c>
    </row>
    <row r="10708" spans="18:19" x14ac:dyDescent="0.25">
      <c r="R10708" s="123">
        <v>90229080</v>
      </c>
      <c r="S10708" s="124" t="s">
        <v>3707</v>
      </c>
    </row>
    <row r="10709" spans="18:19" x14ac:dyDescent="0.25">
      <c r="R10709" s="123">
        <v>90229090</v>
      </c>
      <c r="S10709" s="124" t="s">
        <v>10348</v>
      </c>
    </row>
    <row r="10710" spans="18:19" x14ac:dyDescent="0.25">
      <c r="R10710" s="123">
        <v>90230000</v>
      </c>
      <c r="S10710" s="124" t="s">
        <v>10349</v>
      </c>
    </row>
    <row r="10711" spans="18:19" x14ac:dyDescent="0.25">
      <c r="R10711" s="123">
        <v>90241010</v>
      </c>
      <c r="S10711" s="124" t="s">
        <v>10350</v>
      </c>
    </row>
    <row r="10712" spans="18:19" x14ac:dyDescent="0.25">
      <c r="R10712" s="123">
        <v>90241020</v>
      </c>
      <c r="S10712" s="124" t="s">
        <v>10351</v>
      </c>
    </row>
    <row r="10713" spans="18:19" x14ac:dyDescent="0.25">
      <c r="R10713" s="123">
        <v>90241090</v>
      </c>
      <c r="S10713" s="124" t="s">
        <v>3707</v>
      </c>
    </row>
    <row r="10714" spans="18:19" x14ac:dyDescent="0.25">
      <c r="R10714" s="123">
        <v>9024801</v>
      </c>
      <c r="S10714" s="124" t="s">
        <v>10352</v>
      </c>
    </row>
    <row r="10715" spans="18:19" x14ac:dyDescent="0.25">
      <c r="R10715" s="123">
        <v>90248011</v>
      </c>
      <c r="S10715" s="124" t="s">
        <v>10353</v>
      </c>
    </row>
    <row r="10716" spans="18:19" x14ac:dyDescent="0.25">
      <c r="R10716" s="123">
        <v>90248019</v>
      </c>
      <c r="S10716" s="124" t="s">
        <v>3707</v>
      </c>
    </row>
    <row r="10717" spans="18:19" x14ac:dyDescent="0.25">
      <c r="R10717" s="123">
        <v>9024802</v>
      </c>
      <c r="S10717" s="124" t="s">
        <v>10354</v>
      </c>
    </row>
    <row r="10718" spans="18:19" x14ac:dyDescent="0.25">
      <c r="R10718" s="123">
        <v>90248021</v>
      </c>
      <c r="S10718" s="124" t="s">
        <v>10355</v>
      </c>
    </row>
    <row r="10719" spans="18:19" x14ac:dyDescent="0.25">
      <c r="R10719" s="123">
        <v>90248029</v>
      </c>
      <c r="S10719" s="124" t="s">
        <v>3707</v>
      </c>
    </row>
    <row r="10720" spans="18:19" x14ac:dyDescent="0.25">
      <c r="R10720" s="123">
        <v>90248090</v>
      </c>
      <c r="S10720" s="124" t="s">
        <v>3707</v>
      </c>
    </row>
    <row r="10721" spans="18:19" x14ac:dyDescent="0.25">
      <c r="R10721" s="123">
        <v>90249000</v>
      </c>
      <c r="S10721" s="124" t="s">
        <v>9629</v>
      </c>
    </row>
    <row r="10722" spans="18:19" x14ac:dyDescent="0.25">
      <c r="R10722" s="123">
        <v>90251110</v>
      </c>
      <c r="S10722" s="124" t="s">
        <v>10356</v>
      </c>
    </row>
    <row r="10723" spans="18:19" x14ac:dyDescent="0.25">
      <c r="R10723" s="123">
        <v>90251190</v>
      </c>
      <c r="S10723" s="124" t="s">
        <v>3707</v>
      </c>
    </row>
    <row r="10724" spans="18:19" x14ac:dyDescent="0.25">
      <c r="R10724" s="123">
        <v>90251910</v>
      </c>
      <c r="S10724" s="124" t="s">
        <v>10357</v>
      </c>
    </row>
    <row r="10725" spans="18:19" x14ac:dyDescent="0.25">
      <c r="R10725" s="123">
        <v>90251990</v>
      </c>
      <c r="S10725" s="124" t="s">
        <v>3707</v>
      </c>
    </row>
    <row r="10726" spans="18:19" x14ac:dyDescent="0.25">
      <c r="R10726" s="123">
        <v>90258000</v>
      </c>
      <c r="S10726" s="124" t="s">
        <v>10214</v>
      </c>
    </row>
    <row r="10727" spans="18:19" x14ac:dyDescent="0.25">
      <c r="R10727" s="123">
        <v>90259010</v>
      </c>
      <c r="S10727" s="124" t="s">
        <v>10358</v>
      </c>
    </row>
    <row r="10728" spans="18:19" x14ac:dyDescent="0.25">
      <c r="R10728" s="123">
        <v>90259090</v>
      </c>
      <c r="S10728" s="124" t="s">
        <v>3707</v>
      </c>
    </row>
    <row r="10729" spans="18:19" x14ac:dyDescent="0.25">
      <c r="R10729" s="123">
        <v>9026101</v>
      </c>
      <c r="S10729" s="124" t="s">
        <v>10359</v>
      </c>
    </row>
    <row r="10730" spans="18:19" x14ac:dyDescent="0.25">
      <c r="R10730" s="123">
        <v>90261011</v>
      </c>
      <c r="S10730" s="124" t="s">
        <v>10360</v>
      </c>
    </row>
    <row r="10731" spans="18:19" x14ac:dyDescent="0.25">
      <c r="R10731" s="123">
        <v>90261019</v>
      </c>
      <c r="S10731" s="124" t="s">
        <v>3707</v>
      </c>
    </row>
    <row r="10732" spans="18:19" x14ac:dyDescent="0.25">
      <c r="R10732" s="123">
        <v>9026102</v>
      </c>
      <c r="S10732" s="124" t="s">
        <v>10361</v>
      </c>
    </row>
    <row r="10733" spans="18:19" x14ac:dyDescent="0.25">
      <c r="R10733" s="123">
        <v>90261021</v>
      </c>
      <c r="S10733" s="124" t="s">
        <v>10362</v>
      </c>
    </row>
    <row r="10734" spans="18:19" x14ac:dyDescent="0.25">
      <c r="R10734" s="123">
        <v>90261029</v>
      </c>
      <c r="S10734" s="124" t="s">
        <v>3707</v>
      </c>
    </row>
    <row r="10735" spans="18:19" x14ac:dyDescent="0.25">
      <c r="R10735" s="123">
        <v>90262010</v>
      </c>
      <c r="S10735" s="124" t="s">
        <v>10363</v>
      </c>
    </row>
    <row r="10736" spans="18:19" x14ac:dyDescent="0.25">
      <c r="R10736" s="123">
        <v>90262090</v>
      </c>
      <c r="S10736" s="124" t="s">
        <v>3707</v>
      </c>
    </row>
    <row r="10737" spans="18:19" x14ac:dyDescent="0.25">
      <c r="R10737" s="123">
        <v>90268000</v>
      </c>
      <c r="S10737" s="124" t="s">
        <v>10364</v>
      </c>
    </row>
    <row r="10738" spans="18:19" x14ac:dyDescent="0.25">
      <c r="R10738" s="123">
        <v>90269010</v>
      </c>
      <c r="S10738" s="124" t="s">
        <v>10365</v>
      </c>
    </row>
    <row r="10739" spans="18:19" x14ac:dyDescent="0.25">
      <c r="R10739" s="123">
        <v>90269020</v>
      </c>
      <c r="S10739" s="124" t="s">
        <v>10366</v>
      </c>
    </row>
    <row r="10740" spans="18:19" x14ac:dyDescent="0.25">
      <c r="R10740" s="123">
        <v>90269090</v>
      </c>
      <c r="S10740" s="124" t="s">
        <v>3707</v>
      </c>
    </row>
    <row r="10741" spans="18:19" x14ac:dyDescent="0.25">
      <c r="R10741" s="123">
        <v>90271000</v>
      </c>
      <c r="S10741" s="124" t="s">
        <v>10367</v>
      </c>
    </row>
    <row r="10742" spans="18:19" x14ac:dyDescent="0.25">
      <c r="R10742" s="123">
        <v>9027201</v>
      </c>
      <c r="S10742" s="124" t="s">
        <v>10368</v>
      </c>
    </row>
    <row r="10743" spans="18:19" x14ac:dyDescent="0.25">
      <c r="R10743" s="123">
        <v>90272011</v>
      </c>
      <c r="S10743" s="124" t="s">
        <v>10369</v>
      </c>
    </row>
    <row r="10744" spans="18:19" x14ac:dyDescent="0.25">
      <c r="R10744" s="123">
        <v>90272012</v>
      </c>
      <c r="S10744" s="124" t="s">
        <v>10370</v>
      </c>
    </row>
    <row r="10745" spans="18:19" x14ac:dyDescent="0.25">
      <c r="R10745" s="123">
        <v>90272019</v>
      </c>
      <c r="S10745" s="124" t="s">
        <v>3707</v>
      </c>
    </row>
    <row r="10746" spans="18:19" x14ac:dyDescent="0.25">
      <c r="R10746" s="123">
        <v>9027202</v>
      </c>
      <c r="S10746" s="124" t="s">
        <v>10371</v>
      </c>
    </row>
    <row r="10747" spans="18:19" x14ac:dyDescent="0.25">
      <c r="R10747" s="123">
        <v>90272021</v>
      </c>
      <c r="S10747" s="124" t="s">
        <v>10372</v>
      </c>
    </row>
    <row r="10748" spans="18:19" x14ac:dyDescent="0.25">
      <c r="R10748" s="123">
        <v>90272029</v>
      </c>
      <c r="S10748" s="124" t="s">
        <v>3707</v>
      </c>
    </row>
    <row r="10749" spans="18:19" x14ac:dyDescent="0.25">
      <c r="R10749" s="123">
        <v>9027301</v>
      </c>
      <c r="S10749" s="124" t="s">
        <v>10373</v>
      </c>
    </row>
    <row r="10750" spans="18:19" x14ac:dyDescent="0.25">
      <c r="R10750" s="123">
        <v>90273011</v>
      </c>
      <c r="S10750" s="124" t="s">
        <v>10374</v>
      </c>
    </row>
    <row r="10751" spans="18:19" x14ac:dyDescent="0.25">
      <c r="R10751" s="123">
        <v>90273019</v>
      </c>
      <c r="S10751" s="124" t="s">
        <v>3707</v>
      </c>
    </row>
    <row r="10752" spans="18:19" x14ac:dyDescent="0.25">
      <c r="R10752" s="123">
        <v>90273020</v>
      </c>
      <c r="S10752" s="124" t="s">
        <v>10375</v>
      </c>
    </row>
    <row r="10753" spans="18:19" x14ac:dyDescent="0.25">
      <c r="R10753" s="123">
        <v>90275010</v>
      </c>
      <c r="S10753" s="124" t="s">
        <v>10376</v>
      </c>
    </row>
    <row r="10754" spans="18:19" x14ac:dyDescent="0.25">
      <c r="R10754" s="123">
        <v>90275020</v>
      </c>
      <c r="S10754" s="124" t="s">
        <v>10377</v>
      </c>
    </row>
    <row r="10755" spans="18:19" x14ac:dyDescent="0.25">
      <c r="R10755" s="123">
        <v>90275030</v>
      </c>
      <c r="S10755" s="124" t="s">
        <v>10378</v>
      </c>
    </row>
    <row r="10756" spans="18:19" x14ac:dyDescent="0.25">
      <c r="R10756" s="123">
        <v>90275040</v>
      </c>
      <c r="S10756" s="124" t="s">
        <v>10379</v>
      </c>
    </row>
    <row r="10757" spans="18:19" x14ac:dyDescent="0.25">
      <c r="R10757" s="123">
        <v>90275050</v>
      </c>
      <c r="S10757" s="124" t="s">
        <v>10380</v>
      </c>
    </row>
    <row r="10758" spans="18:19" x14ac:dyDescent="0.25">
      <c r="R10758" s="123">
        <v>90275090</v>
      </c>
      <c r="S10758" s="124" t="s">
        <v>3707</v>
      </c>
    </row>
    <row r="10759" spans="18:19" x14ac:dyDescent="0.25">
      <c r="R10759" s="123">
        <v>9027801</v>
      </c>
      <c r="S10759" s="124" t="s">
        <v>10381</v>
      </c>
    </row>
    <row r="10760" spans="18:19" x14ac:dyDescent="0.25">
      <c r="R10760" s="123">
        <v>90278011</v>
      </c>
      <c r="S10760" s="124" t="s">
        <v>10382</v>
      </c>
    </row>
    <row r="10761" spans="18:19" x14ac:dyDescent="0.25">
      <c r="R10761" s="123">
        <v>90278012</v>
      </c>
      <c r="S10761" s="124" t="s">
        <v>10383</v>
      </c>
    </row>
    <row r="10762" spans="18:19" x14ac:dyDescent="0.25">
      <c r="R10762" s="123">
        <v>90278013</v>
      </c>
      <c r="S10762" s="124" t="s">
        <v>10384</v>
      </c>
    </row>
    <row r="10763" spans="18:19" x14ac:dyDescent="0.25">
      <c r="R10763" s="123">
        <v>90278014</v>
      </c>
      <c r="S10763" s="124" t="s">
        <v>10385</v>
      </c>
    </row>
    <row r="10764" spans="18:19" x14ac:dyDescent="0.25">
      <c r="R10764" s="123">
        <v>90278020</v>
      </c>
      <c r="S10764" s="124" t="s">
        <v>10386</v>
      </c>
    </row>
    <row r="10765" spans="18:19" x14ac:dyDescent="0.25">
      <c r="R10765" s="123">
        <v>90278030</v>
      </c>
      <c r="S10765" s="124" t="s">
        <v>10387</v>
      </c>
    </row>
    <row r="10766" spans="18:19" x14ac:dyDescent="0.25">
      <c r="R10766" s="123">
        <v>9027809</v>
      </c>
      <c r="S10766" s="124" t="s">
        <v>3707</v>
      </c>
    </row>
    <row r="10767" spans="18:19" x14ac:dyDescent="0.25">
      <c r="R10767" s="123">
        <v>90278091</v>
      </c>
      <c r="S10767" s="124" t="s">
        <v>10388</v>
      </c>
    </row>
    <row r="10768" spans="18:19" x14ac:dyDescent="0.25">
      <c r="R10768" s="123">
        <v>90278099</v>
      </c>
      <c r="S10768" s="124" t="s">
        <v>3707</v>
      </c>
    </row>
    <row r="10769" spans="18:19" x14ac:dyDescent="0.25">
      <c r="R10769" s="123">
        <v>90279010</v>
      </c>
      <c r="S10769" s="124" t="s">
        <v>10389</v>
      </c>
    </row>
    <row r="10770" spans="18:19" x14ac:dyDescent="0.25">
      <c r="R10770" s="123">
        <v>9027909</v>
      </c>
      <c r="S10770" s="124" t="s">
        <v>9629</v>
      </c>
    </row>
    <row r="10771" spans="18:19" x14ac:dyDescent="0.25">
      <c r="R10771" s="123">
        <v>90279091</v>
      </c>
      <c r="S10771" s="124" t="s">
        <v>10390</v>
      </c>
    </row>
    <row r="10772" spans="18:19" x14ac:dyDescent="0.25">
      <c r="R10772" s="123">
        <v>90279093</v>
      </c>
      <c r="S10772" s="124" t="s">
        <v>10391</v>
      </c>
    </row>
    <row r="10773" spans="18:19" x14ac:dyDescent="0.25">
      <c r="R10773" s="123">
        <v>90279099</v>
      </c>
      <c r="S10773" s="124" t="s">
        <v>3707</v>
      </c>
    </row>
    <row r="10774" spans="18:19" x14ac:dyDescent="0.25">
      <c r="R10774" s="123">
        <v>9028101</v>
      </c>
      <c r="S10774" s="124" t="s">
        <v>10392</v>
      </c>
    </row>
    <row r="10775" spans="18:19" x14ac:dyDescent="0.25">
      <c r="R10775" s="123">
        <v>90281011</v>
      </c>
      <c r="S10775" s="124" t="s">
        <v>10393</v>
      </c>
    </row>
    <row r="10776" spans="18:19" x14ac:dyDescent="0.25">
      <c r="R10776" s="123">
        <v>90281019</v>
      </c>
      <c r="S10776" s="124" t="s">
        <v>3707</v>
      </c>
    </row>
    <row r="10777" spans="18:19" x14ac:dyDescent="0.25">
      <c r="R10777" s="123">
        <v>90281090</v>
      </c>
      <c r="S10777" s="124" t="s">
        <v>3707</v>
      </c>
    </row>
    <row r="10778" spans="18:19" x14ac:dyDescent="0.25">
      <c r="R10778" s="123">
        <v>90282010</v>
      </c>
      <c r="S10778" s="124" t="s">
        <v>10394</v>
      </c>
    </row>
    <row r="10779" spans="18:19" x14ac:dyDescent="0.25">
      <c r="R10779" s="123">
        <v>90282020</v>
      </c>
      <c r="S10779" s="124" t="s">
        <v>10395</v>
      </c>
    </row>
    <row r="10780" spans="18:19" x14ac:dyDescent="0.25">
      <c r="R10780" s="123">
        <v>9028301</v>
      </c>
      <c r="S10780" s="124" t="s">
        <v>10396</v>
      </c>
    </row>
    <row r="10781" spans="18:19" x14ac:dyDescent="0.25">
      <c r="R10781" s="123">
        <v>90283011</v>
      </c>
      <c r="S10781" s="124" t="s">
        <v>10397</v>
      </c>
    </row>
    <row r="10782" spans="18:19" x14ac:dyDescent="0.25">
      <c r="R10782" s="123">
        <v>90283019</v>
      </c>
      <c r="S10782" s="124" t="s">
        <v>3707</v>
      </c>
    </row>
    <row r="10783" spans="18:19" x14ac:dyDescent="0.25">
      <c r="R10783" s="123">
        <v>9028302</v>
      </c>
      <c r="S10783" s="124" t="s">
        <v>10398</v>
      </c>
    </row>
    <row r="10784" spans="18:19" x14ac:dyDescent="0.25">
      <c r="R10784" s="123">
        <v>90283021</v>
      </c>
      <c r="S10784" s="124" t="s">
        <v>10397</v>
      </c>
    </row>
    <row r="10785" spans="18:19" x14ac:dyDescent="0.25">
      <c r="R10785" s="123">
        <v>90283029</v>
      </c>
      <c r="S10785" s="124" t="s">
        <v>3707</v>
      </c>
    </row>
    <row r="10786" spans="18:19" x14ac:dyDescent="0.25">
      <c r="R10786" s="123">
        <v>9028303</v>
      </c>
      <c r="S10786" s="124" t="s">
        <v>10399</v>
      </c>
    </row>
    <row r="10787" spans="18:19" x14ac:dyDescent="0.25">
      <c r="R10787" s="123">
        <v>90283031</v>
      </c>
      <c r="S10787" s="124" t="s">
        <v>10397</v>
      </c>
    </row>
    <row r="10788" spans="18:19" x14ac:dyDescent="0.25">
      <c r="R10788" s="123">
        <v>90283039</v>
      </c>
      <c r="S10788" s="124" t="s">
        <v>3707</v>
      </c>
    </row>
    <row r="10789" spans="18:19" x14ac:dyDescent="0.25">
      <c r="R10789" s="123">
        <v>90283090</v>
      </c>
      <c r="S10789" s="124" t="s">
        <v>3707</v>
      </c>
    </row>
    <row r="10790" spans="18:19" x14ac:dyDescent="0.25">
      <c r="R10790" s="123">
        <v>90289010</v>
      </c>
      <c r="S10790" s="124" t="s">
        <v>10400</v>
      </c>
    </row>
    <row r="10791" spans="18:19" x14ac:dyDescent="0.25">
      <c r="R10791" s="123">
        <v>90289090</v>
      </c>
      <c r="S10791" s="124" t="s">
        <v>3707</v>
      </c>
    </row>
    <row r="10792" spans="18:19" x14ac:dyDescent="0.25">
      <c r="R10792" s="123">
        <v>90291010</v>
      </c>
      <c r="S10792" s="124" t="s">
        <v>10401</v>
      </c>
    </row>
    <row r="10793" spans="18:19" x14ac:dyDescent="0.25">
      <c r="R10793" s="123">
        <v>90291090</v>
      </c>
      <c r="S10793" s="124" t="s">
        <v>3707</v>
      </c>
    </row>
    <row r="10794" spans="18:19" x14ac:dyDescent="0.25">
      <c r="R10794" s="123">
        <v>90292010</v>
      </c>
      <c r="S10794" s="124" t="s">
        <v>10402</v>
      </c>
    </row>
    <row r="10795" spans="18:19" x14ac:dyDescent="0.25">
      <c r="R10795" s="123">
        <v>90292020</v>
      </c>
      <c r="S10795" s="124" t="s">
        <v>10403</v>
      </c>
    </row>
    <row r="10796" spans="18:19" x14ac:dyDescent="0.25">
      <c r="R10796" s="123">
        <v>90299010</v>
      </c>
      <c r="S10796" s="124" t="s">
        <v>10404</v>
      </c>
    </row>
    <row r="10797" spans="18:19" x14ac:dyDescent="0.25">
      <c r="R10797" s="123">
        <v>90299090</v>
      </c>
      <c r="S10797" s="124" t="s">
        <v>3707</v>
      </c>
    </row>
    <row r="10798" spans="18:19" x14ac:dyDescent="0.25">
      <c r="R10798" s="123">
        <v>90301010</v>
      </c>
      <c r="S10798" s="124" t="s">
        <v>10405</v>
      </c>
    </row>
    <row r="10799" spans="18:19" x14ac:dyDescent="0.25">
      <c r="R10799" s="123">
        <v>90301090</v>
      </c>
      <c r="S10799" s="124" t="s">
        <v>3707</v>
      </c>
    </row>
    <row r="10800" spans="18:19" x14ac:dyDescent="0.25">
      <c r="R10800" s="123">
        <v>90302010</v>
      </c>
      <c r="S10800" s="124" t="s">
        <v>10406</v>
      </c>
    </row>
    <row r="10801" spans="18:19" x14ac:dyDescent="0.25">
      <c r="R10801" s="123">
        <v>9030202</v>
      </c>
      <c r="S10801" s="124" t="s">
        <v>10407</v>
      </c>
    </row>
    <row r="10802" spans="18:19" x14ac:dyDescent="0.25">
      <c r="R10802" s="123">
        <v>90302021</v>
      </c>
      <c r="S10802" s="124" t="s">
        <v>10408</v>
      </c>
    </row>
    <row r="10803" spans="18:19" x14ac:dyDescent="0.25">
      <c r="R10803" s="123">
        <v>90302022</v>
      </c>
      <c r="S10803" s="124" t="s">
        <v>10409</v>
      </c>
    </row>
    <row r="10804" spans="18:19" x14ac:dyDescent="0.25">
      <c r="R10804" s="123">
        <v>90302029</v>
      </c>
      <c r="S10804" s="124" t="s">
        <v>3707</v>
      </c>
    </row>
    <row r="10805" spans="18:19" x14ac:dyDescent="0.25">
      <c r="R10805" s="123">
        <v>90302030</v>
      </c>
      <c r="S10805" s="124" t="s">
        <v>10410</v>
      </c>
    </row>
    <row r="10806" spans="18:19" x14ac:dyDescent="0.25">
      <c r="R10806" s="123">
        <v>90303100</v>
      </c>
      <c r="S10806" s="124" t="s">
        <v>10411</v>
      </c>
    </row>
    <row r="10807" spans="18:19" x14ac:dyDescent="0.25">
      <c r="R10807" s="123">
        <v>90303200</v>
      </c>
      <c r="S10807" s="124" t="s">
        <v>10412</v>
      </c>
    </row>
    <row r="10808" spans="18:19" x14ac:dyDescent="0.25">
      <c r="R10808" s="123">
        <v>9030331</v>
      </c>
      <c r="S10808" s="124" t="s">
        <v>10413</v>
      </c>
    </row>
    <row r="10809" spans="18:19" x14ac:dyDescent="0.25">
      <c r="R10809" s="123">
        <v>90303311</v>
      </c>
      <c r="S10809" s="124" t="s">
        <v>10397</v>
      </c>
    </row>
    <row r="10810" spans="18:19" x14ac:dyDescent="0.25">
      <c r="R10810" s="123">
        <v>90303319</v>
      </c>
      <c r="S10810" s="124" t="s">
        <v>3707</v>
      </c>
    </row>
    <row r="10811" spans="18:19" x14ac:dyDescent="0.25">
      <c r="R10811" s="123">
        <v>9030332</v>
      </c>
      <c r="S10811" s="124" t="s">
        <v>10414</v>
      </c>
    </row>
    <row r="10812" spans="18:19" x14ac:dyDescent="0.25">
      <c r="R10812" s="123">
        <v>90303321</v>
      </c>
      <c r="S10812" s="124" t="s">
        <v>9766</v>
      </c>
    </row>
    <row r="10813" spans="18:19" x14ac:dyDescent="0.25">
      <c r="R10813" s="123">
        <v>90303329</v>
      </c>
      <c r="S10813" s="124" t="s">
        <v>3707</v>
      </c>
    </row>
    <row r="10814" spans="18:19" x14ac:dyDescent="0.25">
      <c r="R10814" s="123">
        <v>90303390</v>
      </c>
      <c r="S10814" s="124" t="s">
        <v>3707</v>
      </c>
    </row>
    <row r="10815" spans="18:19" x14ac:dyDescent="0.25">
      <c r="R10815" s="123">
        <v>90303910</v>
      </c>
      <c r="S10815" s="124" t="s">
        <v>10415</v>
      </c>
    </row>
    <row r="10816" spans="18:19" x14ac:dyDescent="0.25">
      <c r="R10816" s="123">
        <v>90303990</v>
      </c>
      <c r="S10816" s="124" t="s">
        <v>3707</v>
      </c>
    </row>
    <row r="10817" spans="18:19" x14ac:dyDescent="0.25">
      <c r="R10817" s="123">
        <v>90304010</v>
      </c>
      <c r="S10817" s="124" t="s">
        <v>10416</v>
      </c>
    </row>
    <row r="10818" spans="18:19" x14ac:dyDescent="0.25">
      <c r="R10818" s="123">
        <v>90304020</v>
      </c>
      <c r="S10818" s="124" t="s">
        <v>10417</v>
      </c>
    </row>
    <row r="10819" spans="18:19" x14ac:dyDescent="0.25">
      <c r="R10819" s="123">
        <v>90304030</v>
      </c>
      <c r="S10819" s="124" t="s">
        <v>10418</v>
      </c>
    </row>
    <row r="10820" spans="18:19" x14ac:dyDescent="0.25">
      <c r="R10820" s="123">
        <v>90304090</v>
      </c>
      <c r="S10820" s="124" t="s">
        <v>3707</v>
      </c>
    </row>
    <row r="10821" spans="18:19" x14ac:dyDescent="0.25">
      <c r="R10821" s="123">
        <v>90308210</v>
      </c>
      <c r="S10821" s="124" t="s">
        <v>10419</v>
      </c>
    </row>
    <row r="10822" spans="18:19" x14ac:dyDescent="0.25">
      <c r="R10822" s="123">
        <v>90308290</v>
      </c>
      <c r="S10822" s="124" t="s">
        <v>3707</v>
      </c>
    </row>
    <row r="10823" spans="18:19" x14ac:dyDescent="0.25">
      <c r="R10823" s="123">
        <v>90308410</v>
      </c>
      <c r="S10823" s="124" t="s">
        <v>10420</v>
      </c>
    </row>
    <row r="10824" spans="18:19" x14ac:dyDescent="0.25">
      <c r="R10824" s="123">
        <v>90308420</v>
      </c>
      <c r="S10824" s="124" t="s">
        <v>10421</v>
      </c>
    </row>
    <row r="10825" spans="18:19" x14ac:dyDescent="0.25">
      <c r="R10825" s="123">
        <v>90308490</v>
      </c>
      <c r="S10825" s="124" t="s">
        <v>3707</v>
      </c>
    </row>
    <row r="10826" spans="18:19" x14ac:dyDescent="0.25">
      <c r="R10826" s="123">
        <v>90308910</v>
      </c>
      <c r="S10826" s="124" t="s">
        <v>10422</v>
      </c>
    </row>
    <row r="10827" spans="18:19" x14ac:dyDescent="0.25">
      <c r="R10827" s="123">
        <v>90308920</v>
      </c>
      <c r="S10827" s="124" t="s">
        <v>10423</v>
      </c>
    </row>
    <row r="10828" spans="18:19" x14ac:dyDescent="0.25">
      <c r="R10828" s="123">
        <v>90308930</v>
      </c>
      <c r="S10828" s="124" t="s">
        <v>10424</v>
      </c>
    </row>
    <row r="10829" spans="18:19" x14ac:dyDescent="0.25">
      <c r="R10829" s="123">
        <v>90308940</v>
      </c>
      <c r="S10829" s="124" t="s">
        <v>10425</v>
      </c>
    </row>
    <row r="10830" spans="18:19" x14ac:dyDescent="0.25">
      <c r="R10830" s="123">
        <v>90308990</v>
      </c>
      <c r="S10830" s="124" t="s">
        <v>3707</v>
      </c>
    </row>
    <row r="10831" spans="18:19" x14ac:dyDescent="0.25">
      <c r="R10831" s="123">
        <v>90309010</v>
      </c>
      <c r="S10831" s="124" t="s">
        <v>10426</v>
      </c>
    </row>
    <row r="10832" spans="18:19" x14ac:dyDescent="0.25">
      <c r="R10832" s="123">
        <v>90309090</v>
      </c>
      <c r="S10832" s="124" t="s">
        <v>3707</v>
      </c>
    </row>
    <row r="10833" spans="18:19" x14ac:dyDescent="0.25">
      <c r="R10833" s="123">
        <v>90311000</v>
      </c>
      <c r="S10833" s="124" t="s">
        <v>10427</v>
      </c>
    </row>
    <row r="10834" spans="18:19" x14ac:dyDescent="0.25">
      <c r="R10834" s="123">
        <v>90312010</v>
      </c>
      <c r="S10834" s="124" t="s">
        <v>10428</v>
      </c>
    </row>
    <row r="10835" spans="18:19" x14ac:dyDescent="0.25">
      <c r="R10835" s="123">
        <v>90312090</v>
      </c>
      <c r="S10835" s="124" t="s">
        <v>3707</v>
      </c>
    </row>
    <row r="10836" spans="18:19" x14ac:dyDescent="0.25">
      <c r="R10836" s="123">
        <v>90314100</v>
      </c>
      <c r="S10836" s="124" t="s">
        <v>10429</v>
      </c>
    </row>
    <row r="10837" spans="18:19" x14ac:dyDescent="0.25">
      <c r="R10837" s="123">
        <v>90314910</v>
      </c>
      <c r="S10837" s="124" t="s">
        <v>10430</v>
      </c>
    </row>
    <row r="10838" spans="18:19" x14ac:dyDescent="0.25">
      <c r="R10838" s="123">
        <v>90314920</v>
      </c>
      <c r="S10838" s="124" t="s">
        <v>10431</v>
      </c>
    </row>
    <row r="10839" spans="18:19" x14ac:dyDescent="0.25">
      <c r="R10839" s="123">
        <v>90314990</v>
      </c>
      <c r="S10839" s="124" t="s">
        <v>3707</v>
      </c>
    </row>
    <row r="10840" spans="18:19" x14ac:dyDescent="0.25">
      <c r="R10840" s="123">
        <v>9031801</v>
      </c>
      <c r="S10840" s="124" t="s">
        <v>10432</v>
      </c>
    </row>
    <row r="10841" spans="18:19" x14ac:dyDescent="0.25">
      <c r="R10841" s="123">
        <v>90318011</v>
      </c>
      <c r="S10841" s="124" t="s">
        <v>10433</v>
      </c>
    </row>
    <row r="10842" spans="18:19" x14ac:dyDescent="0.25">
      <c r="R10842" s="123">
        <v>90318012</v>
      </c>
      <c r="S10842" s="124" t="s">
        <v>10434</v>
      </c>
    </row>
    <row r="10843" spans="18:19" x14ac:dyDescent="0.25">
      <c r="R10843" s="123">
        <v>90318020</v>
      </c>
      <c r="S10843" s="124" t="s">
        <v>10435</v>
      </c>
    </row>
    <row r="10844" spans="18:19" x14ac:dyDescent="0.25">
      <c r="R10844" s="123">
        <v>90318030</v>
      </c>
      <c r="S10844" s="124" t="s">
        <v>10436</v>
      </c>
    </row>
    <row r="10845" spans="18:19" x14ac:dyDescent="0.25">
      <c r="R10845" s="123">
        <v>90318040</v>
      </c>
      <c r="S10845" s="124" t="s">
        <v>10437</v>
      </c>
    </row>
    <row r="10846" spans="18:19" x14ac:dyDescent="0.25">
      <c r="R10846" s="123">
        <v>90318050</v>
      </c>
      <c r="S10846" s="124" t="s">
        <v>10438</v>
      </c>
    </row>
    <row r="10847" spans="18:19" x14ac:dyDescent="0.25">
      <c r="R10847" s="123">
        <v>90318060</v>
      </c>
      <c r="S10847" s="124" t="s">
        <v>10439</v>
      </c>
    </row>
    <row r="10848" spans="18:19" x14ac:dyDescent="0.25">
      <c r="R10848" s="123">
        <v>9031809</v>
      </c>
      <c r="S10848" s="124" t="s">
        <v>3707</v>
      </c>
    </row>
    <row r="10849" spans="18:19" x14ac:dyDescent="0.25">
      <c r="R10849" s="123">
        <v>90318091</v>
      </c>
      <c r="S10849" s="124" t="s">
        <v>10440</v>
      </c>
    </row>
    <row r="10850" spans="18:19" x14ac:dyDescent="0.25">
      <c r="R10850" s="123">
        <v>90318099</v>
      </c>
      <c r="S10850" s="124" t="s">
        <v>3707</v>
      </c>
    </row>
    <row r="10851" spans="18:19" x14ac:dyDescent="0.25">
      <c r="R10851" s="123">
        <v>90319010</v>
      </c>
      <c r="S10851" s="124" t="s">
        <v>10441</v>
      </c>
    </row>
    <row r="10852" spans="18:19" x14ac:dyDescent="0.25">
      <c r="R10852" s="123">
        <v>90319090</v>
      </c>
      <c r="S10852" s="124" t="s">
        <v>3707</v>
      </c>
    </row>
    <row r="10853" spans="18:19" x14ac:dyDescent="0.25">
      <c r="R10853" s="123">
        <v>90321010</v>
      </c>
      <c r="S10853" s="124" t="s">
        <v>10442</v>
      </c>
    </row>
    <row r="10854" spans="18:19" x14ac:dyDescent="0.25">
      <c r="R10854" s="123">
        <v>90321090</v>
      </c>
      <c r="S10854" s="124" t="s">
        <v>3707</v>
      </c>
    </row>
    <row r="10855" spans="18:19" x14ac:dyDescent="0.25">
      <c r="R10855" s="123">
        <v>90322000</v>
      </c>
      <c r="S10855" s="124" t="s">
        <v>10443</v>
      </c>
    </row>
    <row r="10856" spans="18:19" x14ac:dyDescent="0.25">
      <c r="R10856" s="123">
        <v>90328100</v>
      </c>
      <c r="S10856" s="124" t="s">
        <v>10444</v>
      </c>
    </row>
    <row r="10857" spans="18:19" x14ac:dyDescent="0.25">
      <c r="R10857" s="123">
        <v>9032891</v>
      </c>
      <c r="S10857" s="124" t="s">
        <v>10445</v>
      </c>
    </row>
    <row r="10858" spans="18:19" x14ac:dyDescent="0.25">
      <c r="R10858" s="123">
        <v>90328911</v>
      </c>
      <c r="S10858" s="124" t="s">
        <v>10446</v>
      </c>
    </row>
    <row r="10859" spans="18:19" x14ac:dyDescent="0.25">
      <c r="R10859" s="123">
        <v>90328919</v>
      </c>
      <c r="S10859" s="124" t="s">
        <v>3707</v>
      </c>
    </row>
    <row r="10860" spans="18:19" x14ac:dyDescent="0.25">
      <c r="R10860" s="123">
        <v>9032892</v>
      </c>
      <c r="S10860" s="124" t="s">
        <v>10447</v>
      </c>
    </row>
    <row r="10861" spans="18:19" x14ac:dyDescent="0.25">
      <c r="R10861" s="123">
        <v>90328921</v>
      </c>
      <c r="S10861" s="124" t="s">
        <v>10448</v>
      </c>
    </row>
    <row r="10862" spans="18:19" x14ac:dyDescent="0.25">
      <c r="R10862" s="123">
        <v>90328922</v>
      </c>
      <c r="S10862" s="124" t="s">
        <v>10449</v>
      </c>
    </row>
    <row r="10863" spans="18:19" x14ac:dyDescent="0.25">
      <c r="R10863" s="123">
        <v>90328923</v>
      </c>
      <c r="S10863" s="124" t="s">
        <v>10450</v>
      </c>
    </row>
    <row r="10864" spans="18:19" x14ac:dyDescent="0.25">
      <c r="R10864" s="123">
        <v>90328924</v>
      </c>
      <c r="S10864" s="124" t="s">
        <v>10451</v>
      </c>
    </row>
    <row r="10865" spans="18:19" x14ac:dyDescent="0.25">
      <c r="R10865" s="123">
        <v>90328925</v>
      </c>
      <c r="S10865" s="124" t="s">
        <v>10452</v>
      </c>
    </row>
    <row r="10866" spans="18:19" x14ac:dyDescent="0.25">
      <c r="R10866" s="123">
        <v>90328929</v>
      </c>
      <c r="S10866" s="124" t="s">
        <v>3707</v>
      </c>
    </row>
    <row r="10867" spans="18:19" x14ac:dyDescent="0.25">
      <c r="R10867" s="123">
        <v>90328930</v>
      </c>
      <c r="S10867" s="124" t="s">
        <v>10453</v>
      </c>
    </row>
    <row r="10868" spans="18:19" x14ac:dyDescent="0.25">
      <c r="R10868" s="123">
        <v>9032898</v>
      </c>
      <c r="S10868" s="124" t="s">
        <v>10454</v>
      </c>
    </row>
    <row r="10869" spans="18:19" x14ac:dyDescent="0.25">
      <c r="R10869" s="123">
        <v>90328981</v>
      </c>
      <c r="S10869" s="124" t="s">
        <v>10455</v>
      </c>
    </row>
    <row r="10870" spans="18:19" x14ac:dyDescent="0.25">
      <c r="R10870" s="123">
        <v>90328982</v>
      </c>
      <c r="S10870" s="124" t="s">
        <v>10456</v>
      </c>
    </row>
    <row r="10871" spans="18:19" x14ac:dyDescent="0.25">
      <c r="R10871" s="123">
        <v>90328983</v>
      </c>
      <c r="S10871" s="124" t="s">
        <v>10457</v>
      </c>
    </row>
    <row r="10872" spans="18:19" x14ac:dyDescent="0.25">
      <c r="R10872" s="123">
        <v>90328984</v>
      </c>
      <c r="S10872" s="124" t="s">
        <v>10458</v>
      </c>
    </row>
    <row r="10873" spans="18:19" x14ac:dyDescent="0.25">
      <c r="R10873" s="123">
        <v>90328989</v>
      </c>
      <c r="S10873" s="124" t="s">
        <v>3707</v>
      </c>
    </row>
    <row r="10874" spans="18:19" x14ac:dyDescent="0.25">
      <c r="R10874" s="123">
        <v>90328990</v>
      </c>
      <c r="S10874" s="124" t="s">
        <v>3707</v>
      </c>
    </row>
    <row r="10875" spans="18:19" x14ac:dyDescent="0.25">
      <c r="R10875" s="123">
        <v>90329010</v>
      </c>
      <c r="S10875" s="124" t="s">
        <v>9270</v>
      </c>
    </row>
    <row r="10876" spans="18:19" x14ac:dyDescent="0.25">
      <c r="R10876" s="123">
        <v>9032909</v>
      </c>
      <c r="S10876" s="124" t="s">
        <v>3707</v>
      </c>
    </row>
    <row r="10877" spans="18:19" x14ac:dyDescent="0.25">
      <c r="R10877" s="123">
        <v>90329091</v>
      </c>
      <c r="S10877" s="124" t="s">
        <v>10459</v>
      </c>
    </row>
    <row r="10878" spans="18:19" x14ac:dyDescent="0.25">
      <c r="R10878" s="123">
        <v>90329099</v>
      </c>
      <c r="S10878" s="124" t="s">
        <v>3707</v>
      </c>
    </row>
    <row r="10879" spans="18:19" x14ac:dyDescent="0.25">
      <c r="R10879" s="123">
        <v>90330000</v>
      </c>
      <c r="S10879" s="124" t="s">
        <v>10460</v>
      </c>
    </row>
    <row r="10880" spans="18:19" x14ac:dyDescent="0.25">
      <c r="R10880" s="123">
        <v>91011100</v>
      </c>
      <c r="S10880" s="124" t="s">
        <v>10461</v>
      </c>
    </row>
    <row r="10881" spans="18:19" x14ac:dyDescent="0.25">
      <c r="R10881" s="123">
        <v>91011900</v>
      </c>
      <c r="S10881" s="124" t="s">
        <v>3707</v>
      </c>
    </row>
    <row r="10882" spans="18:19" x14ac:dyDescent="0.25">
      <c r="R10882" s="123">
        <v>91012100</v>
      </c>
      <c r="S10882" s="124" t="s">
        <v>10462</v>
      </c>
    </row>
    <row r="10883" spans="18:19" x14ac:dyDescent="0.25">
      <c r="R10883" s="123">
        <v>91012900</v>
      </c>
      <c r="S10883" s="124" t="s">
        <v>3707</v>
      </c>
    </row>
    <row r="10884" spans="18:19" x14ac:dyDescent="0.25">
      <c r="R10884" s="123">
        <v>91019100</v>
      </c>
      <c r="S10884" s="124" t="s">
        <v>10463</v>
      </c>
    </row>
    <row r="10885" spans="18:19" x14ac:dyDescent="0.25">
      <c r="R10885" s="123">
        <v>91019900</v>
      </c>
      <c r="S10885" s="124" t="s">
        <v>3707</v>
      </c>
    </row>
    <row r="10886" spans="18:19" x14ac:dyDescent="0.25">
      <c r="R10886" s="123">
        <v>91021110</v>
      </c>
      <c r="S10886" s="124" t="s">
        <v>10464</v>
      </c>
    </row>
    <row r="10887" spans="18:19" x14ac:dyDescent="0.25">
      <c r="R10887" s="123">
        <v>91021190</v>
      </c>
      <c r="S10887" s="124" t="s">
        <v>3707</v>
      </c>
    </row>
    <row r="10888" spans="18:19" x14ac:dyDescent="0.25">
      <c r="R10888" s="123">
        <v>91021210</v>
      </c>
      <c r="S10888" s="124" t="s">
        <v>10464</v>
      </c>
    </row>
    <row r="10889" spans="18:19" x14ac:dyDescent="0.25">
      <c r="R10889" s="123">
        <v>91021220</v>
      </c>
      <c r="S10889" s="124" t="s">
        <v>10465</v>
      </c>
    </row>
    <row r="10890" spans="18:19" x14ac:dyDescent="0.25">
      <c r="R10890" s="123">
        <v>91021290</v>
      </c>
      <c r="S10890" s="124" t="s">
        <v>3707</v>
      </c>
    </row>
    <row r="10891" spans="18:19" x14ac:dyDescent="0.25">
      <c r="R10891" s="123">
        <v>91021900</v>
      </c>
      <c r="S10891" s="124" t="s">
        <v>3707</v>
      </c>
    </row>
    <row r="10892" spans="18:19" x14ac:dyDescent="0.25">
      <c r="R10892" s="123">
        <v>91022100</v>
      </c>
      <c r="S10892" s="124" t="s">
        <v>10462</v>
      </c>
    </row>
    <row r="10893" spans="18:19" x14ac:dyDescent="0.25">
      <c r="R10893" s="123">
        <v>91022900</v>
      </c>
      <c r="S10893" s="124" t="s">
        <v>3707</v>
      </c>
    </row>
    <row r="10894" spans="18:19" x14ac:dyDescent="0.25">
      <c r="R10894" s="123">
        <v>91029100</v>
      </c>
      <c r="S10894" s="124" t="s">
        <v>10463</v>
      </c>
    </row>
    <row r="10895" spans="18:19" x14ac:dyDescent="0.25">
      <c r="R10895" s="123">
        <v>91029900</v>
      </c>
      <c r="S10895" s="124" t="s">
        <v>3707</v>
      </c>
    </row>
    <row r="10896" spans="18:19" x14ac:dyDescent="0.25">
      <c r="R10896" s="123">
        <v>91031000</v>
      </c>
      <c r="S10896" s="124" t="s">
        <v>10463</v>
      </c>
    </row>
    <row r="10897" spans="18:19" x14ac:dyDescent="0.25">
      <c r="R10897" s="123">
        <v>91039000</v>
      </c>
      <c r="S10897" s="124" t="s">
        <v>3707</v>
      </c>
    </row>
    <row r="10898" spans="18:19" x14ac:dyDescent="0.25">
      <c r="R10898" s="123">
        <v>91040000</v>
      </c>
      <c r="S10898" s="124" t="s">
        <v>10466</v>
      </c>
    </row>
    <row r="10899" spans="18:19" x14ac:dyDescent="0.25">
      <c r="R10899" s="123">
        <v>91051100</v>
      </c>
      <c r="S10899" s="124" t="s">
        <v>10463</v>
      </c>
    </row>
    <row r="10900" spans="18:19" x14ac:dyDescent="0.25">
      <c r="R10900" s="123">
        <v>91051900</v>
      </c>
      <c r="S10900" s="124" t="s">
        <v>3707</v>
      </c>
    </row>
    <row r="10901" spans="18:19" x14ac:dyDescent="0.25">
      <c r="R10901" s="123">
        <v>91052100</v>
      </c>
      <c r="S10901" s="124" t="s">
        <v>10463</v>
      </c>
    </row>
    <row r="10902" spans="18:19" x14ac:dyDescent="0.25">
      <c r="R10902" s="123">
        <v>91052900</v>
      </c>
      <c r="S10902" s="124" t="s">
        <v>3707</v>
      </c>
    </row>
    <row r="10903" spans="18:19" x14ac:dyDescent="0.25">
      <c r="R10903" s="123">
        <v>91059100</v>
      </c>
      <c r="S10903" s="124" t="s">
        <v>10463</v>
      </c>
    </row>
    <row r="10904" spans="18:19" x14ac:dyDescent="0.25">
      <c r="R10904" s="123">
        <v>91059900</v>
      </c>
      <c r="S10904" s="124" t="s">
        <v>3707</v>
      </c>
    </row>
    <row r="10905" spans="18:19" x14ac:dyDescent="0.25">
      <c r="R10905" s="123">
        <v>91061000</v>
      </c>
      <c r="S10905" s="124" t="s">
        <v>10467</v>
      </c>
    </row>
    <row r="10906" spans="18:19" x14ac:dyDescent="0.25">
      <c r="R10906" s="123">
        <v>91069000</v>
      </c>
      <c r="S10906" s="124" t="s">
        <v>3707</v>
      </c>
    </row>
    <row r="10907" spans="18:19" x14ac:dyDescent="0.25">
      <c r="R10907" s="123">
        <v>91070010</v>
      </c>
      <c r="S10907" s="124" t="s">
        <v>10468</v>
      </c>
    </row>
    <row r="10908" spans="18:19" x14ac:dyDescent="0.25">
      <c r="R10908" s="123">
        <v>91070090</v>
      </c>
      <c r="S10908" s="124" t="s">
        <v>3707</v>
      </c>
    </row>
    <row r="10909" spans="18:19" x14ac:dyDescent="0.25">
      <c r="R10909" s="123">
        <v>91081110</v>
      </c>
      <c r="S10909" s="124" t="s">
        <v>10469</v>
      </c>
    </row>
    <row r="10910" spans="18:19" x14ac:dyDescent="0.25">
      <c r="R10910" s="123">
        <v>91081190</v>
      </c>
      <c r="S10910" s="124" t="s">
        <v>3707</v>
      </c>
    </row>
    <row r="10911" spans="18:19" x14ac:dyDescent="0.25">
      <c r="R10911" s="123">
        <v>91081200</v>
      </c>
      <c r="S10911" s="124" t="s">
        <v>10470</v>
      </c>
    </row>
    <row r="10912" spans="18:19" x14ac:dyDescent="0.25">
      <c r="R10912" s="123">
        <v>91081900</v>
      </c>
      <c r="S10912" s="124" t="s">
        <v>3707</v>
      </c>
    </row>
    <row r="10913" spans="18:19" x14ac:dyDescent="0.25">
      <c r="R10913" s="123">
        <v>91082000</v>
      </c>
      <c r="S10913" s="124" t="s">
        <v>10462</v>
      </c>
    </row>
    <row r="10914" spans="18:19" x14ac:dyDescent="0.25">
      <c r="R10914" s="123">
        <v>91089000</v>
      </c>
      <c r="S10914" s="124" t="s">
        <v>3707</v>
      </c>
    </row>
    <row r="10915" spans="18:19" x14ac:dyDescent="0.25">
      <c r="R10915" s="123">
        <v>91091000</v>
      </c>
      <c r="S10915" s="124" t="s">
        <v>10463</v>
      </c>
    </row>
    <row r="10916" spans="18:19" x14ac:dyDescent="0.25">
      <c r="R10916" s="123">
        <v>91099000</v>
      </c>
      <c r="S10916" s="124" t="s">
        <v>3707</v>
      </c>
    </row>
    <row r="10917" spans="18:19" x14ac:dyDescent="0.25">
      <c r="R10917" s="123">
        <v>91101110</v>
      </c>
      <c r="S10917" s="124" t="s">
        <v>10469</v>
      </c>
    </row>
    <row r="10918" spans="18:19" x14ac:dyDescent="0.25">
      <c r="R10918" s="123">
        <v>91101190</v>
      </c>
      <c r="S10918" s="124" t="s">
        <v>3707</v>
      </c>
    </row>
    <row r="10919" spans="18:19" x14ac:dyDescent="0.25">
      <c r="R10919" s="123">
        <v>91101200</v>
      </c>
      <c r="S10919" s="124" t="s">
        <v>10471</v>
      </c>
    </row>
    <row r="10920" spans="18:19" x14ac:dyDescent="0.25">
      <c r="R10920" s="123">
        <v>91101900</v>
      </c>
      <c r="S10920" s="124" t="s">
        <v>10472</v>
      </c>
    </row>
    <row r="10921" spans="18:19" x14ac:dyDescent="0.25">
      <c r="R10921" s="123">
        <v>91109000</v>
      </c>
      <c r="S10921" s="124" t="s">
        <v>3707</v>
      </c>
    </row>
    <row r="10922" spans="18:19" x14ac:dyDescent="0.25">
      <c r="R10922" s="123">
        <v>91111000</v>
      </c>
      <c r="S10922" s="124" t="s">
        <v>10473</v>
      </c>
    </row>
    <row r="10923" spans="18:19" x14ac:dyDescent="0.25">
      <c r="R10923" s="123">
        <v>91112010</v>
      </c>
      <c r="S10923" s="124" t="s">
        <v>10474</v>
      </c>
    </row>
    <row r="10924" spans="18:19" x14ac:dyDescent="0.25">
      <c r="R10924" s="123">
        <v>91112090</v>
      </c>
      <c r="S10924" s="124" t="s">
        <v>4329</v>
      </c>
    </row>
    <row r="10925" spans="18:19" x14ac:dyDescent="0.25">
      <c r="R10925" s="123">
        <v>91118000</v>
      </c>
      <c r="S10925" s="124" t="s">
        <v>10475</v>
      </c>
    </row>
    <row r="10926" spans="18:19" x14ac:dyDescent="0.25">
      <c r="R10926" s="123">
        <v>91119010</v>
      </c>
      <c r="S10926" s="124" t="s">
        <v>10476</v>
      </c>
    </row>
    <row r="10927" spans="18:19" x14ac:dyDescent="0.25">
      <c r="R10927" s="123">
        <v>91119090</v>
      </c>
      <c r="S10927" s="124" t="s">
        <v>4329</v>
      </c>
    </row>
    <row r="10928" spans="18:19" x14ac:dyDescent="0.25">
      <c r="R10928" s="123">
        <v>91122000</v>
      </c>
      <c r="S10928" s="124" t="s">
        <v>10477</v>
      </c>
    </row>
    <row r="10929" spans="18:19" x14ac:dyDescent="0.25">
      <c r="R10929" s="123">
        <v>91129000</v>
      </c>
      <c r="S10929" s="124" t="s">
        <v>8249</v>
      </c>
    </row>
    <row r="10930" spans="18:19" x14ac:dyDescent="0.25">
      <c r="R10930" s="123">
        <v>91131000</v>
      </c>
      <c r="S10930" s="124" t="s">
        <v>10478</v>
      </c>
    </row>
    <row r="10931" spans="18:19" x14ac:dyDescent="0.25">
      <c r="R10931" s="123">
        <v>91132000</v>
      </c>
      <c r="S10931" s="124" t="s">
        <v>10479</v>
      </c>
    </row>
    <row r="10932" spans="18:19" x14ac:dyDescent="0.25">
      <c r="R10932" s="123">
        <v>91139000</v>
      </c>
      <c r="S10932" s="124" t="s">
        <v>4329</v>
      </c>
    </row>
    <row r="10933" spans="18:19" x14ac:dyDescent="0.25">
      <c r="R10933" s="123">
        <v>91141000</v>
      </c>
      <c r="S10933" s="124" t="s">
        <v>10480</v>
      </c>
    </row>
    <row r="10934" spans="18:19" x14ac:dyDescent="0.25">
      <c r="R10934" s="123">
        <v>91143000</v>
      </c>
      <c r="S10934" s="124" t="s">
        <v>10481</v>
      </c>
    </row>
    <row r="10935" spans="18:19" x14ac:dyDescent="0.25">
      <c r="R10935" s="123">
        <v>91144000</v>
      </c>
      <c r="S10935" s="124" t="s">
        <v>10482</v>
      </c>
    </row>
    <row r="10936" spans="18:19" x14ac:dyDescent="0.25">
      <c r="R10936" s="123">
        <v>91149010</v>
      </c>
      <c r="S10936" s="124" t="s">
        <v>10483</v>
      </c>
    </row>
    <row r="10937" spans="18:19" x14ac:dyDescent="0.25">
      <c r="R10937" s="123">
        <v>91149020</v>
      </c>
      <c r="S10937" s="124" t="s">
        <v>10484</v>
      </c>
    </row>
    <row r="10938" spans="18:19" x14ac:dyDescent="0.25">
      <c r="R10938" s="123">
        <v>91149030</v>
      </c>
      <c r="S10938" s="124" t="s">
        <v>10485</v>
      </c>
    </row>
    <row r="10939" spans="18:19" x14ac:dyDescent="0.25">
      <c r="R10939" s="123">
        <v>91149040</v>
      </c>
      <c r="S10939" s="124" t="s">
        <v>10486</v>
      </c>
    </row>
    <row r="10940" spans="18:19" x14ac:dyDescent="0.25">
      <c r="R10940" s="123">
        <v>91149050</v>
      </c>
      <c r="S10940" s="124" t="s">
        <v>10487</v>
      </c>
    </row>
    <row r="10941" spans="18:19" x14ac:dyDescent="0.25">
      <c r="R10941" s="123">
        <v>91149060</v>
      </c>
      <c r="S10941" s="124" t="s">
        <v>10488</v>
      </c>
    </row>
    <row r="10942" spans="18:19" x14ac:dyDescent="0.25">
      <c r="R10942" s="123">
        <v>91149070</v>
      </c>
      <c r="S10942" s="124" t="s">
        <v>8904</v>
      </c>
    </row>
    <row r="10943" spans="18:19" x14ac:dyDescent="0.25">
      <c r="R10943" s="123">
        <v>91149090</v>
      </c>
      <c r="S10943" s="124" t="s">
        <v>4329</v>
      </c>
    </row>
    <row r="10944" spans="18:19" x14ac:dyDescent="0.25">
      <c r="R10944" s="123">
        <v>92011000</v>
      </c>
      <c r="S10944" s="124" t="s">
        <v>10489</v>
      </c>
    </row>
    <row r="10945" spans="18:19" x14ac:dyDescent="0.25">
      <c r="R10945" s="123">
        <v>92012000</v>
      </c>
      <c r="S10945" s="124" t="s">
        <v>10490</v>
      </c>
    </row>
    <row r="10946" spans="18:19" x14ac:dyDescent="0.25">
      <c r="R10946" s="123">
        <v>92019000</v>
      </c>
      <c r="S10946" s="124" t="s">
        <v>3707</v>
      </c>
    </row>
    <row r="10947" spans="18:19" x14ac:dyDescent="0.25">
      <c r="R10947" s="123">
        <v>92021000</v>
      </c>
      <c r="S10947" s="124" t="s">
        <v>10491</v>
      </c>
    </row>
    <row r="10948" spans="18:19" x14ac:dyDescent="0.25">
      <c r="R10948" s="123">
        <v>92029000</v>
      </c>
      <c r="S10948" s="124" t="s">
        <v>3707</v>
      </c>
    </row>
    <row r="10949" spans="18:19" x14ac:dyDescent="0.25">
      <c r="R10949" s="123">
        <v>92051000</v>
      </c>
      <c r="S10949" s="124" t="s">
        <v>10492</v>
      </c>
    </row>
    <row r="10950" spans="18:19" x14ac:dyDescent="0.25">
      <c r="R10950" s="123">
        <v>92059000</v>
      </c>
      <c r="S10950" s="124" t="s">
        <v>3707</v>
      </c>
    </row>
    <row r="10951" spans="18:19" x14ac:dyDescent="0.25">
      <c r="R10951" s="123">
        <v>92060000</v>
      </c>
      <c r="S10951" s="124" t="s">
        <v>10493</v>
      </c>
    </row>
    <row r="10952" spans="18:19" x14ac:dyDescent="0.25">
      <c r="R10952" s="123">
        <v>92071010</v>
      </c>
      <c r="S10952" s="124" t="s">
        <v>10494</v>
      </c>
    </row>
    <row r="10953" spans="18:19" x14ac:dyDescent="0.25">
      <c r="R10953" s="123">
        <v>92071090</v>
      </c>
      <c r="S10953" s="124" t="s">
        <v>3707</v>
      </c>
    </row>
    <row r="10954" spans="18:19" x14ac:dyDescent="0.25">
      <c r="R10954" s="123">
        <v>92079010</v>
      </c>
      <c r="S10954" s="124" t="s">
        <v>10495</v>
      </c>
    </row>
    <row r="10955" spans="18:19" x14ac:dyDescent="0.25">
      <c r="R10955" s="123">
        <v>92079090</v>
      </c>
      <c r="S10955" s="124" t="s">
        <v>3707</v>
      </c>
    </row>
    <row r="10956" spans="18:19" x14ac:dyDescent="0.25">
      <c r="R10956" s="123">
        <v>92081000</v>
      </c>
      <c r="S10956" s="124" t="s">
        <v>10496</v>
      </c>
    </row>
    <row r="10957" spans="18:19" x14ac:dyDescent="0.25">
      <c r="R10957" s="123">
        <v>92089000</v>
      </c>
      <c r="S10957" s="124" t="s">
        <v>3707</v>
      </c>
    </row>
    <row r="10958" spans="18:19" x14ac:dyDescent="0.25">
      <c r="R10958" s="123">
        <v>92093000</v>
      </c>
      <c r="S10958" s="124" t="s">
        <v>10497</v>
      </c>
    </row>
    <row r="10959" spans="18:19" x14ac:dyDescent="0.25">
      <c r="R10959" s="123">
        <v>92099100</v>
      </c>
      <c r="S10959" s="124" t="s">
        <v>10498</v>
      </c>
    </row>
    <row r="10960" spans="18:19" x14ac:dyDescent="0.25">
      <c r="R10960" s="123">
        <v>92099200</v>
      </c>
      <c r="S10960" s="124" t="s">
        <v>10499</v>
      </c>
    </row>
    <row r="10961" spans="18:19" x14ac:dyDescent="0.25">
      <c r="R10961" s="123">
        <v>92099400</v>
      </c>
      <c r="S10961" s="124" t="s">
        <v>10500</v>
      </c>
    </row>
    <row r="10962" spans="18:19" x14ac:dyDescent="0.25">
      <c r="R10962" s="123">
        <v>92099900</v>
      </c>
      <c r="S10962" s="124" t="s">
        <v>3707</v>
      </c>
    </row>
    <row r="10963" spans="18:19" x14ac:dyDescent="0.25">
      <c r="R10963" s="123">
        <v>93011000</v>
      </c>
      <c r="S10963" s="124" t="s">
        <v>10501</v>
      </c>
    </row>
    <row r="10964" spans="18:19" x14ac:dyDescent="0.25">
      <c r="R10964" s="123">
        <v>93012000</v>
      </c>
      <c r="S10964" s="124" t="s">
        <v>10502</v>
      </c>
    </row>
    <row r="10965" spans="18:19" x14ac:dyDescent="0.25">
      <c r="R10965" s="123">
        <v>93019000</v>
      </c>
      <c r="S10965" s="124" t="s">
        <v>4329</v>
      </c>
    </row>
    <row r="10966" spans="18:19" x14ac:dyDescent="0.25">
      <c r="R10966" s="123">
        <v>93020000</v>
      </c>
      <c r="S10966" s="124" t="s">
        <v>10503</v>
      </c>
    </row>
    <row r="10967" spans="18:19" x14ac:dyDescent="0.25">
      <c r="R10967" s="123">
        <v>93031000</v>
      </c>
      <c r="S10967" s="124" t="s">
        <v>10504</v>
      </c>
    </row>
    <row r="10968" spans="18:19" x14ac:dyDescent="0.25">
      <c r="R10968" s="123">
        <v>93032000</v>
      </c>
      <c r="S10968" s="124" t="s">
        <v>10505</v>
      </c>
    </row>
    <row r="10969" spans="18:19" x14ac:dyDescent="0.25">
      <c r="R10969" s="123">
        <v>93033000</v>
      </c>
      <c r="S10969" s="124" t="s">
        <v>10506</v>
      </c>
    </row>
    <row r="10970" spans="18:19" x14ac:dyDescent="0.25">
      <c r="R10970" s="123">
        <v>93039010</v>
      </c>
      <c r="S10970" s="124" t="s">
        <v>10507</v>
      </c>
    </row>
    <row r="10971" spans="18:19" x14ac:dyDescent="0.25">
      <c r="R10971" s="123">
        <v>93039090</v>
      </c>
      <c r="S10971" s="124" t="s">
        <v>3707</v>
      </c>
    </row>
    <row r="10972" spans="18:19" x14ac:dyDescent="0.25">
      <c r="R10972" s="123">
        <v>93040010</v>
      </c>
      <c r="S10972" s="124" t="s">
        <v>10508</v>
      </c>
    </row>
    <row r="10973" spans="18:19" x14ac:dyDescent="0.25">
      <c r="R10973" s="123">
        <v>93040090</v>
      </c>
      <c r="S10973" s="124" t="s">
        <v>4329</v>
      </c>
    </row>
    <row r="10974" spans="18:19" x14ac:dyDescent="0.25">
      <c r="R10974" s="123">
        <v>93051000</v>
      </c>
      <c r="S10974" s="124" t="s">
        <v>10509</v>
      </c>
    </row>
    <row r="10975" spans="18:19" x14ac:dyDescent="0.25">
      <c r="R10975" s="123">
        <v>93052000</v>
      </c>
      <c r="S10975" s="124" t="s">
        <v>10510</v>
      </c>
    </row>
    <row r="10976" spans="18:19" x14ac:dyDescent="0.25">
      <c r="R10976" s="123">
        <v>93059100</v>
      </c>
      <c r="S10976" s="124" t="s">
        <v>10511</v>
      </c>
    </row>
    <row r="10977" spans="18:19" x14ac:dyDescent="0.25">
      <c r="R10977" s="123">
        <v>93059900</v>
      </c>
      <c r="S10977" s="124" t="s">
        <v>3707</v>
      </c>
    </row>
    <row r="10978" spans="18:19" x14ac:dyDescent="0.25">
      <c r="R10978" s="123">
        <v>93062110</v>
      </c>
      <c r="S10978" s="124" t="s">
        <v>10512</v>
      </c>
    </row>
    <row r="10979" spans="18:19" x14ac:dyDescent="0.25">
      <c r="R10979" s="123">
        <v>93062120</v>
      </c>
      <c r="S10979" s="124" t="s">
        <v>10513</v>
      </c>
    </row>
    <row r="10980" spans="18:19" x14ac:dyDescent="0.25">
      <c r="R10980" s="123">
        <v>93062130</v>
      </c>
      <c r="S10980" s="124" t="s">
        <v>10514</v>
      </c>
    </row>
    <row r="10981" spans="18:19" x14ac:dyDescent="0.25">
      <c r="R10981" s="123">
        <v>93062190</v>
      </c>
      <c r="S10981" s="124" t="s">
        <v>3707</v>
      </c>
    </row>
    <row r="10982" spans="18:19" x14ac:dyDescent="0.25">
      <c r="R10982" s="123">
        <v>93062900</v>
      </c>
      <c r="S10982" s="124" t="s">
        <v>3707</v>
      </c>
    </row>
    <row r="10983" spans="18:19" x14ac:dyDescent="0.25">
      <c r="R10983" s="123">
        <v>93063000</v>
      </c>
      <c r="S10983" s="124" t="s">
        <v>10515</v>
      </c>
    </row>
    <row r="10984" spans="18:19" x14ac:dyDescent="0.25">
      <c r="R10984" s="123">
        <v>93069010</v>
      </c>
      <c r="S10984" s="124" t="s">
        <v>10516</v>
      </c>
    </row>
    <row r="10985" spans="18:19" x14ac:dyDescent="0.25">
      <c r="R10985" s="123">
        <v>93069020</v>
      </c>
      <c r="S10985" s="124" t="s">
        <v>10517</v>
      </c>
    </row>
    <row r="10986" spans="18:19" x14ac:dyDescent="0.25">
      <c r="R10986" s="123">
        <v>93069090</v>
      </c>
      <c r="S10986" s="124" t="s">
        <v>3707</v>
      </c>
    </row>
    <row r="10987" spans="18:19" x14ac:dyDescent="0.25">
      <c r="R10987" s="123">
        <v>93070000</v>
      </c>
      <c r="S10987" s="124" t="s">
        <v>10518</v>
      </c>
    </row>
    <row r="10988" spans="18:19" x14ac:dyDescent="0.25">
      <c r="R10988" s="123">
        <v>94011010</v>
      </c>
      <c r="S10988" s="124" t="s">
        <v>10519</v>
      </c>
    </row>
    <row r="10989" spans="18:19" x14ac:dyDescent="0.25">
      <c r="R10989" s="123">
        <v>94011090</v>
      </c>
      <c r="S10989" s="124" t="s">
        <v>3707</v>
      </c>
    </row>
    <row r="10990" spans="18:19" x14ac:dyDescent="0.25">
      <c r="R10990" s="123">
        <v>94012000</v>
      </c>
      <c r="S10990" s="124" t="s">
        <v>10520</v>
      </c>
    </row>
    <row r="10991" spans="18:19" x14ac:dyDescent="0.25">
      <c r="R10991" s="123">
        <v>94013010</v>
      </c>
      <c r="S10991" s="124" t="s">
        <v>10521</v>
      </c>
    </row>
    <row r="10992" spans="18:19" x14ac:dyDescent="0.25">
      <c r="R10992" s="123">
        <v>94013090</v>
      </c>
      <c r="S10992" s="124" t="s">
        <v>3707</v>
      </c>
    </row>
    <row r="10993" spans="18:19" x14ac:dyDescent="0.25">
      <c r="R10993" s="123">
        <v>94014010</v>
      </c>
      <c r="S10993" s="124" t="s">
        <v>10521</v>
      </c>
    </row>
    <row r="10994" spans="18:19" x14ac:dyDescent="0.25">
      <c r="R10994" s="123">
        <v>94014090</v>
      </c>
      <c r="S10994" s="124" t="s">
        <v>3707</v>
      </c>
    </row>
    <row r="10995" spans="18:19" x14ac:dyDescent="0.25">
      <c r="R10995" s="123">
        <v>94015200</v>
      </c>
      <c r="S10995" s="124" t="s">
        <v>7848</v>
      </c>
    </row>
    <row r="10996" spans="18:19" x14ac:dyDescent="0.25">
      <c r="R10996" s="123">
        <v>94015300</v>
      </c>
      <c r="S10996" s="124" t="s">
        <v>7921</v>
      </c>
    </row>
    <row r="10997" spans="18:19" x14ac:dyDescent="0.25">
      <c r="R10997" s="123">
        <v>94015900</v>
      </c>
      <c r="S10997" s="124" t="s">
        <v>3707</v>
      </c>
    </row>
    <row r="10998" spans="18:19" x14ac:dyDescent="0.25">
      <c r="R10998" s="123">
        <v>94016100</v>
      </c>
      <c r="S10998" s="124" t="s">
        <v>10522</v>
      </c>
    </row>
    <row r="10999" spans="18:19" x14ac:dyDescent="0.25">
      <c r="R10999" s="123">
        <v>94016900</v>
      </c>
      <c r="S10999" s="124" t="s">
        <v>3707</v>
      </c>
    </row>
    <row r="11000" spans="18:19" x14ac:dyDescent="0.25">
      <c r="R11000" s="123">
        <v>94017100</v>
      </c>
      <c r="S11000" s="124" t="s">
        <v>10522</v>
      </c>
    </row>
    <row r="11001" spans="18:19" x14ac:dyDescent="0.25">
      <c r="R11001" s="123">
        <v>94017900</v>
      </c>
      <c r="S11001" s="124" t="s">
        <v>3707</v>
      </c>
    </row>
    <row r="11002" spans="18:19" x14ac:dyDescent="0.25">
      <c r="R11002" s="123">
        <v>94018000</v>
      </c>
      <c r="S11002" s="124" t="s">
        <v>10523</v>
      </c>
    </row>
    <row r="11003" spans="18:19" x14ac:dyDescent="0.25">
      <c r="R11003" s="123">
        <v>94019010</v>
      </c>
      <c r="S11003" s="124" t="s">
        <v>10521</v>
      </c>
    </row>
    <row r="11004" spans="18:19" x14ac:dyDescent="0.25">
      <c r="R11004" s="123">
        <v>94019090</v>
      </c>
      <c r="S11004" s="124" t="s">
        <v>3707</v>
      </c>
    </row>
    <row r="11005" spans="18:19" x14ac:dyDescent="0.25">
      <c r="R11005" s="123">
        <v>94021000</v>
      </c>
      <c r="S11005" s="124" t="s">
        <v>10524</v>
      </c>
    </row>
    <row r="11006" spans="18:19" x14ac:dyDescent="0.25">
      <c r="R11006" s="123">
        <v>94029010</v>
      </c>
      <c r="S11006" s="124" t="s">
        <v>10525</v>
      </c>
    </row>
    <row r="11007" spans="18:19" x14ac:dyDescent="0.25">
      <c r="R11007" s="123">
        <v>94029020</v>
      </c>
      <c r="S11007" s="124" t="s">
        <v>10526</v>
      </c>
    </row>
    <row r="11008" spans="18:19" x14ac:dyDescent="0.25">
      <c r="R11008" s="123">
        <v>94029090</v>
      </c>
      <c r="S11008" s="124" t="s">
        <v>3707</v>
      </c>
    </row>
    <row r="11009" spans="18:19" x14ac:dyDescent="0.25">
      <c r="R11009" s="123">
        <v>94031000</v>
      </c>
      <c r="S11009" s="124" t="s">
        <v>10527</v>
      </c>
    </row>
    <row r="11010" spans="18:19" x14ac:dyDescent="0.25">
      <c r="R11010" s="123">
        <v>94032000</v>
      </c>
      <c r="S11010" s="124" t="s">
        <v>10528</v>
      </c>
    </row>
    <row r="11011" spans="18:19" x14ac:dyDescent="0.25">
      <c r="R11011" s="123">
        <v>94033000</v>
      </c>
      <c r="S11011" s="124" t="s">
        <v>10529</v>
      </c>
    </row>
    <row r="11012" spans="18:19" x14ac:dyDescent="0.25">
      <c r="R11012" s="123">
        <v>94034000</v>
      </c>
      <c r="S11012" s="124" t="s">
        <v>10530</v>
      </c>
    </row>
    <row r="11013" spans="18:19" x14ac:dyDescent="0.25">
      <c r="R11013" s="123">
        <v>94035000</v>
      </c>
      <c r="S11013" s="124" t="s">
        <v>10531</v>
      </c>
    </row>
    <row r="11014" spans="18:19" x14ac:dyDescent="0.25">
      <c r="R11014" s="123">
        <v>94036000</v>
      </c>
      <c r="S11014" s="124" t="s">
        <v>10532</v>
      </c>
    </row>
    <row r="11015" spans="18:19" x14ac:dyDescent="0.25">
      <c r="R11015" s="123">
        <v>94037000</v>
      </c>
      <c r="S11015" s="124" t="s">
        <v>10533</v>
      </c>
    </row>
    <row r="11016" spans="18:19" x14ac:dyDescent="0.25">
      <c r="R11016" s="123">
        <v>94038200</v>
      </c>
      <c r="S11016" s="124" t="s">
        <v>7848</v>
      </c>
    </row>
    <row r="11017" spans="18:19" x14ac:dyDescent="0.25">
      <c r="R11017" s="123">
        <v>94038300</v>
      </c>
      <c r="S11017" s="124" t="s">
        <v>7921</v>
      </c>
    </row>
    <row r="11018" spans="18:19" x14ac:dyDescent="0.25">
      <c r="R11018" s="123">
        <v>94038900</v>
      </c>
      <c r="S11018" s="124" t="s">
        <v>3707</v>
      </c>
    </row>
    <row r="11019" spans="18:19" x14ac:dyDescent="0.25">
      <c r="R11019" s="123">
        <v>94039010</v>
      </c>
      <c r="S11019" s="124" t="s">
        <v>10521</v>
      </c>
    </row>
    <row r="11020" spans="18:19" x14ac:dyDescent="0.25">
      <c r="R11020" s="123">
        <v>94039090</v>
      </c>
      <c r="S11020" s="124" t="s">
        <v>4329</v>
      </c>
    </row>
    <row r="11021" spans="18:19" x14ac:dyDescent="0.25">
      <c r="R11021" s="123">
        <v>94041000</v>
      </c>
      <c r="S11021" s="124" t="s">
        <v>10534</v>
      </c>
    </row>
    <row r="11022" spans="18:19" x14ac:dyDescent="0.25">
      <c r="R11022" s="123">
        <v>94042100</v>
      </c>
      <c r="S11022" s="124" t="s">
        <v>10535</v>
      </c>
    </row>
    <row r="11023" spans="18:19" x14ac:dyDescent="0.25">
      <c r="R11023" s="123">
        <v>94042900</v>
      </c>
      <c r="S11023" s="124" t="s">
        <v>8311</v>
      </c>
    </row>
    <row r="11024" spans="18:19" x14ac:dyDescent="0.25">
      <c r="R11024" s="123">
        <v>94043000</v>
      </c>
      <c r="S11024" s="124" t="s">
        <v>10536</v>
      </c>
    </row>
    <row r="11025" spans="18:19" x14ac:dyDescent="0.25">
      <c r="R11025" s="123">
        <v>94049000</v>
      </c>
      <c r="S11025" s="124" t="s">
        <v>3707</v>
      </c>
    </row>
    <row r="11026" spans="18:19" x14ac:dyDescent="0.25">
      <c r="R11026" s="123">
        <v>94051010</v>
      </c>
      <c r="S11026" s="124" t="s">
        <v>10537</v>
      </c>
    </row>
    <row r="11027" spans="18:19" x14ac:dyDescent="0.25">
      <c r="R11027" s="123">
        <v>9405109</v>
      </c>
      <c r="S11027" s="124" t="s">
        <v>3707</v>
      </c>
    </row>
    <row r="11028" spans="18:19" x14ac:dyDescent="0.25">
      <c r="R11028" s="123">
        <v>94051091</v>
      </c>
      <c r="S11028" s="124" t="s">
        <v>10538</v>
      </c>
    </row>
    <row r="11029" spans="18:19" x14ac:dyDescent="0.25">
      <c r="R11029" s="123">
        <v>94051092</v>
      </c>
      <c r="S11029" s="124" t="s">
        <v>10052</v>
      </c>
    </row>
    <row r="11030" spans="18:19" x14ac:dyDescent="0.25">
      <c r="R11030" s="123">
        <v>94051093</v>
      </c>
      <c r="S11030" s="124" t="s">
        <v>10539</v>
      </c>
    </row>
    <row r="11031" spans="18:19" x14ac:dyDescent="0.25">
      <c r="R11031" s="123">
        <v>94051099</v>
      </c>
      <c r="S11031" s="124" t="s">
        <v>3707</v>
      </c>
    </row>
    <row r="11032" spans="18:19" x14ac:dyDescent="0.25">
      <c r="R11032" s="123">
        <v>94052000</v>
      </c>
      <c r="S11032" s="124" t="s">
        <v>10540</v>
      </c>
    </row>
    <row r="11033" spans="18:19" x14ac:dyDescent="0.25">
      <c r="R11033" s="123">
        <v>94053000</v>
      </c>
      <c r="S11033" s="124" t="s">
        <v>10541</v>
      </c>
    </row>
    <row r="11034" spans="18:19" x14ac:dyDescent="0.25">
      <c r="R11034" s="123">
        <v>94054010</v>
      </c>
      <c r="S11034" s="124" t="s">
        <v>10539</v>
      </c>
    </row>
    <row r="11035" spans="18:19" x14ac:dyDescent="0.25">
      <c r="R11035" s="123">
        <v>94054090</v>
      </c>
      <c r="S11035" s="124" t="s">
        <v>3707</v>
      </c>
    </row>
    <row r="11036" spans="18:19" x14ac:dyDescent="0.25">
      <c r="R11036" s="123">
        <v>94055000</v>
      </c>
      <c r="S11036" s="124" t="s">
        <v>10542</v>
      </c>
    </row>
    <row r="11037" spans="18:19" x14ac:dyDescent="0.25">
      <c r="R11037" s="123">
        <v>94056000</v>
      </c>
      <c r="S11037" s="124" t="s">
        <v>10543</v>
      </c>
    </row>
    <row r="11038" spans="18:19" x14ac:dyDescent="0.25">
      <c r="R11038" s="123">
        <v>94059100</v>
      </c>
      <c r="S11038" s="124" t="s">
        <v>10052</v>
      </c>
    </row>
    <row r="11039" spans="18:19" x14ac:dyDescent="0.25">
      <c r="R11039" s="123">
        <v>94059200</v>
      </c>
      <c r="S11039" s="124" t="s">
        <v>7824</v>
      </c>
    </row>
    <row r="11040" spans="18:19" x14ac:dyDescent="0.25">
      <c r="R11040" s="123">
        <v>94059900</v>
      </c>
      <c r="S11040" s="124" t="s">
        <v>4329</v>
      </c>
    </row>
    <row r="11041" spans="18:19" x14ac:dyDescent="0.25">
      <c r="R11041" s="123">
        <v>94061010</v>
      </c>
      <c r="S11041" s="124" t="s">
        <v>9036</v>
      </c>
    </row>
    <row r="11042" spans="18:19" x14ac:dyDescent="0.25">
      <c r="R11042" s="123">
        <v>94061090</v>
      </c>
      <c r="S11042" s="124" t="s">
        <v>4329</v>
      </c>
    </row>
    <row r="11043" spans="18:19" x14ac:dyDescent="0.25">
      <c r="R11043" s="123">
        <v>94069010</v>
      </c>
      <c r="S11043" s="124" t="s">
        <v>9036</v>
      </c>
    </row>
    <row r="11044" spans="18:19" x14ac:dyDescent="0.25">
      <c r="R11044" s="123">
        <v>94069020</v>
      </c>
      <c r="S11044" s="124" t="s">
        <v>10544</v>
      </c>
    </row>
    <row r="11045" spans="18:19" x14ac:dyDescent="0.25">
      <c r="R11045" s="123">
        <v>94069090</v>
      </c>
      <c r="S11045" s="124" t="s">
        <v>4329</v>
      </c>
    </row>
    <row r="11046" spans="18:19" x14ac:dyDescent="0.25">
      <c r="R11046" s="123">
        <v>95030010</v>
      </c>
      <c r="S11046" s="124" t="s">
        <v>10545</v>
      </c>
    </row>
    <row r="11047" spans="18:19" x14ac:dyDescent="0.25">
      <c r="R11047" s="123">
        <v>9503002</v>
      </c>
      <c r="S11047" s="124" t="s">
        <v>10546</v>
      </c>
    </row>
    <row r="11048" spans="18:19" x14ac:dyDescent="0.25">
      <c r="R11048" s="123">
        <v>95030021</v>
      </c>
      <c r="S11048" s="124" t="s">
        <v>10547</v>
      </c>
    </row>
    <row r="11049" spans="18:19" x14ac:dyDescent="0.25">
      <c r="R11049" s="123">
        <v>95030022</v>
      </c>
      <c r="S11049" s="124" t="s">
        <v>10548</v>
      </c>
    </row>
    <row r="11050" spans="18:19" x14ac:dyDescent="0.25">
      <c r="R11050" s="123">
        <v>95030029</v>
      </c>
      <c r="S11050" s="124" t="s">
        <v>9629</v>
      </c>
    </row>
    <row r="11051" spans="18:19" x14ac:dyDescent="0.25">
      <c r="R11051" s="123">
        <v>9503003</v>
      </c>
      <c r="S11051" s="124" t="s">
        <v>10549</v>
      </c>
    </row>
    <row r="11052" spans="18:19" x14ac:dyDescent="0.25">
      <c r="R11052" s="123">
        <v>95030031</v>
      </c>
      <c r="S11052" s="124" t="s">
        <v>10550</v>
      </c>
    </row>
    <row r="11053" spans="18:19" x14ac:dyDescent="0.25">
      <c r="R11053" s="123">
        <v>95030039</v>
      </c>
      <c r="S11053" s="124" t="s">
        <v>3707</v>
      </c>
    </row>
    <row r="11054" spans="18:19" x14ac:dyDescent="0.25">
      <c r="R11054" s="123">
        <v>95030040</v>
      </c>
      <c r="S11054" s="124" t="s">
        <v>10551</v>
      </c>
    </row>
    <row r="11055" spans="18:19" x14ac:dyDescent="0.25">
      <c r="R11055" s="123">
        <v>95030050</v>
      </c>
      <c r="S11055" s="124" t="s">
        <v>10552</v>
      </c>
    </row>
    <row r="11056" spans="18:19" x14ac:dyDescent="0.25">
      <c r="R11056" s="123">
        <v>95030060</v>
      </c>
      <c r="S11056" s="124" t="s">
        <v>10553</v>
      </c>
    </row>
    <row r="11057" spans="18:19" x14ac:dyDescent="0.25">
      <c r="R11057" s="123">
        <v>95030070</v>
      </c>
      <c r="S11057" s="124" t="s">
        <v>10554</v>
      </c>
    </row>
    <row r="11058" spans="18:19" x14ac:dyDescent="0.25">
      <c r="R11058" s="123">
        <v>95030080</v>
      </c>
      <c r="S11058" s="124" t="s">
        <v>10555</v>
      </c>
    </row>
    <row r="11059" spans="18:19" x14ac:dyDescent="0.25">
      <c r="R11059" s="123">
        <v>9503009</v>
      </c>
      <c r="S11059" s="124" t="s">
        <v>3707</v>
      </c>
    </row>
    <row r="11060" spans="18:19" x14ac:dyDescent="0.25">
      <c r="R11060" s="123">
        <v>95030091</v>
      </c>
      <c r="S11060" s="124" t="s">
        <v>10556</v>
      </c>
    </row>
    <row r="11061" spans="18:19" x14ac:dyDescent="0.25">
      <c r="R11061" s="123">
        <v>95030097</v>
      </c>
      <c r="S11061" s="124" t="s">
        <v>10557</v>
      </c>
    </row>
    <row r="11062" spans="18:19" x14ac:dyDescent="0.25">
      <c r="R11062" s="123">
        <v>95030098</v>
      </c>
      <c r="S11062" s="124" t="s">
        <v>10558</v>
      </c>
    </row>
    <row r="11063" spans="18:19" x14ac:dyDescent="0.25">
      <c r="R11063" s="123">
        <v>95030099</v>
      </c>
      <c r="S11063" s="124" t="s">
        <v>3707</v>
      </c>
    </row>
    <row r="11064" spans="18:19" x14ac:dyDescent="0.25">
      <c r="R11064" s="123">
        <v>95042000</v>
      </c>
      <c r="S11064" s="124" t="s">
        <v>10559</v>
      </c>
    </row>
    <row r="11065" spans="18:19" x14ac:dyDescent="0.25">
      <c r="R11065" s="123">
        <v>95043000</v>
      </c>
      <c r="S11065" s="124" t="s">
        <v>10560</v>
      </c>
    </row>
    <row r="11066" spans="18:19" x14ac:dyDescent="0.25">
      <c r="R11066" s="123">
        <v>95044000</v>
      </c>
      <c r="S11066" s="124" t="s">
        <v>10561</v>
      </c>
    </row>
    <row r="11067" spans="18:19" x14ac:dyDescent="0.25">
      <c r="R11067" s="123">
        <v>95045000</v>
      </c>
      <c r="S11067" s="124" t="s">
        <v>10562</v>
      </c>
    </row>
    <row r="11068" spans="18:19" x14ac:dyDescent="0.25">
      <c r="R11068" s="123">
        <v>95049010</v>
      </c>
      <c r="S11068" s="124" t="s">
        <v>10563</v>
      </c>
    </row>
    <row r="11069" spans="18:19" x14ac:dyDescent="0.25">
      <c r="R11069" s="123">
        <v>95049090</v>
      </c>
      <c r="S11069" s="124" t="s">
        <v>3707</v>
      </c>
    </row>
    <row r="11070" spans="18:19" x14ac:dyDescent="0.25">
      <c r="R11070" s="123">
        <v>95051000</v>
      </c>
      <c r="S11070" s="124" t="s">
        <v>10564</v>
      </c>
    </row>
    <row r="11071" spans="18:19" x14ac:dyDescent="0.25">
      <c r="R11071" s="123">
        <v>95059000</v>
      </c>
      <c r="S11071" s="124" t="s">
        <v>3707</v>
      </c>
    </row>
    <row r="11072" spans="18:19" x14ac:dyDescent="0.25">
      <c r="R11072" s="123">
        <v>95061100</v>
      </c>
      <c r="S11072" s="124" t="s">
        <v>10565</v>
      </c>
    </row>
    <row r="11073" spans="18:19" x14ac:dyDescent="0.25">
      <c r="R11073" s="123">
        <v>95061200</v>
      </c>
      <c r="S11073" s="124" t="s">
        <v>10566</v>
      </c>
    </row>
    <row r="11074" spans="18:19" x14ac:dyDescent="0.25">
      <c r="R11074" s="123">
        <v>95061900</v>
      </c>
      <c r="S11074" s="124" t="s">
        <v>3707</v>
      </c>
    </row>
    <row r="11075" spans="18:19" x14ac:dyDescent="0.25">
      <c r="R11075" s="123">
        <v>95062100</v>
      </c>
      <c r="S11075" s="124" t="s">
        <v>10567</v>
      </c>
    </row>
    <row r="11076" spans="18:19" x14ac:dyDescent="0.25">
      <c r="R11076" s="123">
        <v>95062900</v>
      </c>
      <c r="S11076" s="124" t="s">
        <v>3707</v>
      </c>
    </row>
    <row r="11077" spans="18:19" x14ac:dyDescent="0.25">
      <c r="R11077" s="123">
        <v>95063100</v>
      </c>
      <c r="S11077" s="124" t="s">
        <v>10568</v>
      </c>
    </row>
    <row r="11078" spans="18:19" x14ac:dyDescent="0.25">
      <c r="R11078" s="123">
        <v>95063200</v>
      </c>
      <c r="S11078" s="124" t="s">
        <v>10569</v>
      </c>
    </row>
    <row r="11079" spans="18:19" x14ac:dyDescent="0.25">
      <c r="R11079" s="123">
        <v>95063900</v>
      </c>
      <c r="S11079" s="124" t="s">
        <v>3707</v>
      </c>
    </row>
    <row r="11080" spans="18:19" x14ac:dyDescent="0.25">
      <c r="R11080" s="123">
        <v>95064000</v>
      </c>
      <c r="S11080" s="124" t="s">
        <v>10570</v>
      </c>
    </row>
    <row r="11081" spans="18:19" x14ac:dyDescent="0.25">
      <c r="R11081" s="123">
        <v>95065100</v>
      </c>
      <c r="S11081" s="124" t="s">
        <v>10571</v>
      </c>
    </row>
    <row r="11082" spans="18:19" x14ac:dyDescent="0.25">
      <c r="R11082" s="123">
        <v>95065900</v>
      </c>
      <c r="S11082" s="124" t="s">
        <v>4329</v>
      </c>
    </row>
    <row r="11083" spans="18:19" x14ac:dyDescent="0.25">
      <c r="R11083" s="123">
        <v>95066100</v>
      </c>
      <c r="S11083" s="124" t="s">
        <v>10572</v>
      </c>
    </row>
    <row r="11084" spans="18:19" x14ac:dyDescent="0.25">
      <c r="R11084" s="123">
        <v>95066200</v>
      </c>
      <c r="S11084" s="124" t="s">
        <v>10573</v>
      </c>
    </row>
    <row r="11085" spans="18:19" x14ac:dyDescent="0.25">
      <c r="R11085" s="123">
        <v>95066900</v>
      </c>
      <c r="S11085" s="124" t="s">
        <v>4329</v>
      </c>
    </row>
    <row r="11086" spans="18:19" x14ac:dyDescent="0.25">
      <c r="R11086" s="123">
        <v>95067000</v>
      </c>
      <c r="S11086" s="124" t="s">
        <v>10574</v>
      </c>
    </row>
    <row r="11087" spans="18:19" x14ac:dyDescent="0.25">
      <c r="R11087" s="123">
        <v>95069100</v>
      </c>
      <c r="S11087" s="124" t="s">
        <v>10575</v>
      </c>
    </row>
    <row r="11088" spans="18:19" x14ac:dyDescent="0.25">
      <c r="R11088" s="123">
        <v>95069900</v>
      </c>
      <c r="S11088" s="124" t="s">
        <v>3707</v>
      </c>
    </row>
    <row r="11089" spans="18:19" x14ac:dyDescent="0.25">
      <c r="R11089" s="123">
        <v>95071000</v>
      </c>
      <c r="S11089" s="124" t="s">
        <v>10576</v>
      </c>
    </row>
    <row r="11090" spans="18:19" x14ac:dyDescent="0.25">
      <c r="R11090" s="123">
        <v>95072000</v>
      </c>
      <c r="S11090" s="124" t="s">
        <v>10577</v>
      </c>
    </row>
    <row r="11091" spans="18:19" x14ac:dyDescent="0.25">
      <c r="R11091" s="123">
        <v>95073000</v>
      </c>
      <c r="S11091" s="124" t="s">
        <v>10578</v>
      </c>
    </row>
    <row r="11092" spans="18:19" x14ac:dyDescent="0.25">
      <c r="R11092" s="123">
        <v>95079000</v>
      </c>
      <c r="S11092" s="124" t="s">
        <v>3707</v>
      </c>
    </row>
    <row r="11093" spans="18:19" x14ac:dyDescent="0.25">
      <c r="R11093" s="123">
        <v>95081000</v>
      </c>
      <c r="S11093" s="124" t="s">
        <v>10579</v>
      </c>
    </row>
    <row r="11094" spans="18:19" x14ac:dyDescent="0.25">
      <c r="R11094" s="123">
        <v>9508901</v>
      </c>
      <c r="S11094" s="124" t="s">
        <v>10580</v>
      </c>
    </row>
    <row r="11095" spans="18:19" x14ac:dyDescent="0.25">
      <c r="R11095" s="123">
        <v>95089011</v>
      </c>
      <c r="S11095" s="124" t="s">
        <v>10581</v>
      </c>
    </row>
    <row r="11096" spans="18:19" x14ac:dyDescent="0.25">
      <c r="R11096" s="123">
        <v>95089012</v>
      </c>
      <c r="S11096" s="124" t="s">
        <v>10582</v>
      </c>
    </row>
    <row r="11097" spans="18:19" x14ac:dyDescent="0.25">
      <c r="R11097" s="123">
        <v>95089019</v>
      </c>
      <c r="S11097" s="124" t="s">
        <v>4329</v>
      </c>
    </row>
    <row r="11098" spans="18:19" x14ac:dyDescent="0.25">
      <c r="R11098" s="123">
        <v>9508902</v>
      </c>
      <c r="S11098" s="124" t="s">
        <v>10583</v>
      </c>
    </row>
    <row r="11099" spans="18:19" x14ac:dyDescent="0.25">
      <c r="R11099" s="123">
        <v>95089021</v>
      </c>
      <c r="S11099" s="124" t="s">
        <v>10584</v>
      </c>
    </row>
    <row r="11100" spans="18:19" x14ac:dyDescent="0.25">
      <c r="R11100" s="123">
        <v>95089022</v>
      </c>
      <c r="S11100" s="124" t="s">
        <v>10585</v>
      </c>
    </row>
    <row r="11101" spans="18:19" x14ac:dyDescent="0.25">
      <c r="R11101" s="123">
        <v>95089023</v>
      </c>
      <c r="S11101" s="124" t="s">
        <v>10586</v>
      </c>
    </row>
    <row r="11102" spans="18:19" x14ac:dyDescent="0.25">
      <c r="R11102" s="123">
        <v>9508904</v>
      </c>
      <c r="S11102" s="124" t="s">
        <v>10587</v>
      </c>
    </row>
    <row r="11103" spans="18:19" x14ac:dyDescent="0.25">
      <c r="R11103" s="123">
        <v>95089041</v>
      </c>
      <c r="S11103" s="124" t="s">
        <v>10588</v>
      </c>
    </row>
    <row r="11104" spans="18:19" x14ac:dyDescent="0.25">
      <c r="R11104" s="123">
        <v>95089042</v>
      </c>
      <c r="S11104" s="124" t="s">
        <v>10589</v>
      </c>
    </row>
    <row r="11105" spans="18:19" x14ac:dyDescent="0.25">
      <c r="R11105" s="123">
        <v>95089043</v>
      </c>
      <c r="S11105" s="124" t="s">
        <v>10590</v>
      </c>
    </row>
    <row r="11106" spans="18:19" x14ac:dyDescent="0.25">
      <c r="R11106" s="123">
        <v>95089049</v>
      </c>
      <c r="S11106" s="124" t="s">
        <v>3707</v>
      </c>
    </row>
    <row r="11107" spans="18:19" x14ac:dyDescent="0.25">
      <c r="R11107" s="123">
        <v>95089050</v>
      </c>
      <c r="S11107" s="124" t="s">
        <v>10591</v>
      </c>
    </row>
    <row r="11108" spans="18:19" x14ac:dyDescent="0.25">
      <c r="R11108" s="123">
        <v>95089060</v>
      </c>
      <c r="S11108" s="124" t="s">
        <v>10592</v>
      </c>
    </row>
    <row r="11109" spans="18:19" x14ac:dyDescent="0.25">
      <c r="R11109" s="123">
        <v>96011000</v>
      </c>
      <c r="S11109" s="124" t="s">
        <v>10593</v>
      </c>
    </row>
    <row r="11110" spans="18:19" x14ac:dyDescent="0.25">
      <c r="R11110" s="123">
        <v>96019000</v>
      </c>
      <c r="S11110" s="124" t="s">
        <v>3707</v>
      </c>
    </row>
    <row r="11111" spans="18:19" x14ac:dyDescent="0.25">
      <c r="R11111" s="123">
        <v>96020010</v>
      </c>
      <c r="S11111" s="124" t="s">
        <v>10594</v>
      </c>
    </row>
    <row r="11112" spans="18:19" x14ac:dyDescent="0.25">
      <c r="R11112" s="123">
        <v>96020020</v>
      </c>
      <c r="S11112" s="124" t="s">
        <v>10595</v>
      </c>
    </row>
    <row r="11113" spans="18:19" x14ac:dyDescent="0.25">
      <c r="R11113" s="123">
        <v>96020090</v>
      </c>
      <c r="S11113" s="124" t="s">
        <v>4329</v>
      </c>
    </row>
    <row r="11114" spans="18:19" x14ac:dyDescent="0.25">
      <c r="R11114" s="123">
        <v>96031000</v>
      </c>
      <c r="S11114" s="124" t="s">
        <v>10596</v>
      </c>
    </row>
    <row r="11115" spans="18:19" x14ac:dyDescent="0.25">
      <c r="R11115" s="123">
        <v>96032100</v>
      </c>
      <c r="S11115" s="124" t="s">
        <v>10597</v>
      </c>
    </row>
    <row r="11116" spans="18:19" x14ac:dyDescent="0.25">
      <c r="R11116" s="123">
        <v>96032900</v>
      </c>
      <c r="S11116" s="124" t="s">
        <v>3707</v>
      </c>
    </row>
    <row r="11117" spans="18:19" x14ac:dyDescent="0.25">
      <c r="R11117" s="123">
        <v>96033000</v>
      </c>
      <c r="S11117" s="124" t="s">
        <v>10598</v>
      </c>
    </row>
    <row r="11118" spans="18:19" x14ac:dyDescent="0.25">
      <c r="R11118" s="123">
        <v>96034010</v>
      </c>
      <c r="S11118" s="124" t="s">
        <v>10599</v>
      </c>
    </row>
    <row r="11119" spans="18:19" x14ac:dyDescent="0.25">
      <c r="R11119" s="123">
        <v>96034090</v>
      </c>
      <c r="S11119" s="124" t="s">
        <v>3707</v>
      </c>
    </row>
    <row r="11120" spans="18:19" x14ac:dyDescent="0.25">
      <c r="R11120" s="123">
        <v>96035000</v>
      </c>
      <c r="S11120" s="124" t="s">
        <v>10600</v>
      </c>
    </row>
    <row r="11121" spans="18:19" x14ac:dyDescent="0.25">
      <c r="R11121" s="123">
        <v>96039000</v>
      </c>
      <c r="S11121" s="124" t="s">
        <v>3707</v>
      </c>
    </row>
    <row r="11122" spans="18:19" x14ac:dyDescent="0.25">
      <c r="R11122" s="123">
        <v>96040000</v>
      </c>
      <c r="S11122" s="124" t="s">
        <v>10601</v>
      </c>
    </row>
    <row r="11123" spans="18:19" x14ac:dyDescent="0.25">
      <c r="R11123" s="123">
        <v>96050000</v>
      </c>
      <c r="S11123" s="124" t="s">
        <v>10602</v>
      </c>
    </row>
    <row r="11124" spans="18:19" x14ac:dyDescent="0.25">
      <c r="R11124" s="123">
        <v>96061000</v>
      </c>
      <c r="S11124" s="124" t="s">
        <v>10603</v>
      </c>
    </row>
    <row r="11125" spans="18:19" x14ac:dyDescent="0.25">
      <c r="R11125" s="123">
        <v>96062100</v>
      </c>
      <c r="S11125" s="124" t="s">
        <v>10604</v>
      </c>
    </row>
    <row r="11126" spans="18:19" x14ac:dyDescent="0.25">
      <c r="R11126" s="123">
        <v>96062200</v>
      </c>
      <c r="S11126" s="124" t="s">
        <v>10605</v>
      </c>
    </row>
    <row r="11127" spans="18:19" x14ac:dyDescent="0.25">
      <c r="R11127" s="123">
        <v>96062900</v>
      </c>
      <c r="S11127" s="124" t="s">
        <v>3707</v>
      </c>
    </row>
    <row r="11128" spans="18:19" x14ac:dyDescent="0.25">
      <c r="R11128" s="123">
        <v>96063000</v>
      </c>
      <c r="S11128" s="124" t="s">
        <v>10606</v>
      </c>
    </row>
    <row r="11129" spans="18:19" x14ac:dyDescent="0.25">
      <c r="R11129" s="123">
        <v>96071100</v>
      </c>
      <c r="S11129" s="124" t="s">
        <v>10607</v>
      </c>
    </row>
    <row r="11130" spans="18:19" x14ac:dyDescent="0.25">
      <c r="R11130" s="123">
        <v>96071900</v>
      </c>
      <c r="S11130" s="124" t="s">
        <v>3707</v>
      </c>
    </row>
    <row r="11131" spans="18:19" x14ac:dyDescent="0.25">
      <c r="R11131" s="123">
        <v>96072000</v>
      </c>
      <c r="S11131" s="124" t="s">
        <v>8249</v>
      </c>
    </row>
    <row r="11132" spans="18:19" x14ac:dyDescent="0.25">
      <c r="R11132" s="123">
        <v>96081000</v>
      </c>
      <c r="S11132" s="124" t="s">
        <v>10608</v>
      </c>
    </row>
    <row r="11133" spans="18:19" x14ac:dyDescent="0.25">
      <c r="R11133" s="123">
        <v>96082000</v>
      </c>
      <c r="S11133" s="124" t="s">
        <v>10609</v>
      </c>
    </row>
    <row r="11134" spans="18:19" x14ac:dyDescent="0.25">
      <c r="R11134" s="123">
        <v>96083000</v>
      </c>
      <c r="S11134" s="124" t="s">
        <v>10610</v>
      </c>
    </row>
    <row r="11135" spans="18:19" x14ac:dyDescent="0.25">
      <c r="R11135" s="123">
        <v>96084000</v>
      </c>
      <c r="S11135" s="124" t="s">
        <v>10611</v>
      </c>
    </row>
    <row r="11136" spans="18:19" x14ac:dyDescent="0.25">
      <c r="R11136" s="123">
        <v>96085000</v>
      </c>
      <c r="S11136" s="124" t="s">
        <v>10612</v>
      </c>
    </row>
    <row r="11137" spans="18:19" x14ac:dyDescent="0.25">
      <c r="R11137" s="123">
        <v>96086000</v>
      </c>
      <c r="S11137" s="124" t="s">
        <v>10613</v>
      </c>
    </row>
    <row r="11138" spans="18:19" x14ac:dyDescent="0.25">
      <c r="R11138" s="123">
        <v>96089100</v>
      </c>
      <c r="S11138" s="124" t="s">
        <v>10614</v>
      </c>
    </row>
    <row r="11139" spans="18:19" x14ac:dyDescent="0.25">
      <c r="R11139" s="123">
        <v>9608998</v>
      </c>
      <c r="S11139" s="124" t="s">
        <v>8249</v>
      </c>
    </row>
    <row r="11140" spans="18:19" x14ac:dyDescent="0.25">
      <c r="R11140" s="123">
        <v>96089981</v>
      </c>
      <c r="S11140" s="124" t="s">
        <v>10615</v>
      </c>
    </row>
    <row r="11141" spans="18:19" x14ac:dyDescent="0.25">
      <c r="R11141" s="123">
        <v>96089989</v>
      </c>
      <c r="S11141" s="124" t="s">
        <v>4329</v>
      </c>
    </row>
    <row r="11142" spans="18:19" x14ac:dyDescent="0.25">
      <c r="R11142" s="123">
        <v>96089990</v>
      </c>
      <c r="S11142" s="124" t="s">
        <v>3707</v>
      </c>
    </row>
    <row r="11143" spans="18:19" x14ac:dyDescent="0.25">
      <c r="R11143" s="123">
        <v>96091000</v>
      </c>
      <c r="S11143" s="124" t="s">
        <v>10616</v>
      </c>
    </row>
    <row r="11144" spans="18:19" x14ac:dyDescent="0.25">
      <c r="R11144" s="123">
        <v>96092000</v>
      </c>
      <c r="S11144" s="124" t="s">
        <v>10617</v>
      </c>
    </row>
    <row r="11145" spans="18:19" x14ac:dyDescent="0.25">
      <c r="R11145" s="123">
        <v>96099000</v>
      </c>
      <c r="S11145" s="124" t="s">
        <v>3707</v>
      </c>
    </row>
    <row r="11146" spans="18:19" x14ac:dyDescent="0.25">
      <c r="R11146" s="123">
        <v>96100000</v>
      </c>
      <c r="S11146" s="124" t="s">
        <v>10618</v>
      </c>
    </row>
    <row r="11147" spans="18:19" x14ac:dyDescent="0.25">
      <c r="R11147" s="123">
        <v>96110000</v>
      </c>
      <c r="S11147" s="124" t="s">
        <v>10619</v>
      </c>
    </row>
    <row r="11148" spans="18:19" x14ac:dyDescent="0.25">
      <c r="R11148" s="123">
        <v>9612101</v>
      </c>
      <c r="S11148" s="124" t="s">
        <v>7824</v>
      </c>
    </row>
    <row r="11149" spans="18:19" x14ac:dyDescent="0.25">
      <c r="R11149" s="123">
        <v>96121011</v>
      </c>
      <c r="S11149" s="124" t="s">
        <v>10620</v>
      </c>
    </row>
    <row r="11150" spans="18:19" x14ac:dyDescent="0.25">
      <c r="R11150" s="123">
        <v>96121012</v>
      </c>
      <c r="S11150" s="124" t="s">
        <v>10621</v>
      </c>
    </row>
    <row r="11151" spans="18:19" x14ac:dyDescent="0.25">
      <c r="R11151" s="123">
        <v>96121013</v>
      </c>
      <c r="S11151" s="124" t="s">
        <v>10622</v>
      </c>
    </row>
    <row r="11152" spans="18:19" x14ac:dyDescent="0.25">
      <c r="R11152" s="123">
        <v>96121019</v>
      </c>
      <c r="S11152" s="124" t="s">
        <v>4329</v>
      </c>
    </row>
    <row r="11153" spans="18:19" x14ac:dyDescent="0.25">
      <c r="R11153" s="123">
        <v>96121090</v>
      </c>
      <c r="S11153" s="124" t="s">
        <v>4329</v>
      </c>
    </row>
    <row r="11154" spans="18:19" x14ac:dyDescent="0.25">
      <c r="R11154" s="123">
        <v>96122000</v>
      </c>
      <c r="S11154" s="124" t="s">
        <v>10623</v>
      </c>
    </row>
    <row r="11155" spans="18:19" x14ac:dyDescent="0.25">
      <c r="R11155" s="123">
        <v>96131000</v>
      </c>
      <c r="S11155" s="124" t="s">
        <v>10624</v>
      </c>
    </row>
    <row r="11156" spans="18:19" x14ac:dyDescent="0.25">
      <c r="R11156" s="123">
        <v>96132000</v>
      </c>
      <c r="S11156" s="124" t="s">
        <v>10625</v>
      </c>
    </row>
    <row r="11157" spans="18:19" x14ac:dyDescent="0.25">
      <c r="R11157" s="123">
        <v>96138000</v>
      </c>
      <c r="S11157" s="124" t="s">
        <v>10626</v>
      </c>
    </row>
    <row r="11158" spans="18:19" x14ac:dyDescent="0.25">
      <c r="R11158" s="123">
        <v>96139000</v>
      </c>
      <c r="S11158" s="124" t="s">
        <v>8249</v>
      </c>
    </row>
    <row r="11159" spans="18:19" x14ac:dyDescent="0.25">
      <c r="R11159" s="123">
        <v>96140000</v>
      </c>
      <c r="S11159" s="124" t="s">
        <v>10627</v>
      </c>
    </row>
    <row r="11160" spans="18:19" x14ac:dyDescent="0.25">
      <c r="R11160" s="123">
        <v>96151100</v>
      </c>
      <c r="S11160" s="124" t="s">
        <v>10628</v>
      </c>
    </row>
    <row r="11161" spans="18:19" x14ac:dyDescent="0.25">
      <c r="R11161" s="123">
        <v>96151900</v>
      </c>
      <c r="S11161" s="124" t="s">
        <v>3707</v>
      </c>
    </row>
    <row r="11162" spans="18:19" x14ac:dyDescent="0.25">
      <c r="R11162" s="123">
        <v>96159000</v>
      </c>
      <c r="S11162" s="124" t="s">
        <v>3707</v>
      </c>
    </row>
    <row r="11163" spans="18:19" x14ac:dyDescent="0.25">
      <c r="R11163" s="123">
        <v>96161000</v>
      </c>
      <c r="S11163" s="124" t="s">
        <v>10629</v>
      </c>
    </row>
    <row r="11164" spans="18:19" x14ac:dyDescent="0.25">
      <c r="R11164" s="123">
        <v>96162000</v>
      </c>
      <c r="S11164" s="124" t="s">
        <v>10630</v>
      </c>
    </row>
    <row r="11165" spans="18:19" x14ac:dyDescent="0.25">
      <c r="R11165" s="123">
        <v>96170010</v>
      </c>
      <c r="S11165" s="124" t="s">
        <v>10631</v>
      </c>
    </row>
    <row r="11166" spans="18:19" x14ac:dyDescent="0.25">
      <c r="R11166" s="123">
        <v>96170020</v>
      </c>
      <c r="S11166" s="124" t="s">
        <v>8249</v>
      </c>
    </row>
    <row r="11167" spans="18:19" x14ac:dyDescent="0.25">
      <c r="R11167" s="123">
        <v>96180000</v>
      </c>
      <c r="S11167" s="124" t="s">
        <v>10632</v>
      </c>
    </row>
    <row r="11168" spans="18:19" x14ac:dyDescent="0.25">
      <c r="R11168" s="123">
        <v>96190000</v>
      </c>
      <c r="S11168" s="124" t="s">
        <v>10633</v>
      </c>
    </row>
    <row r="11169" spans="18:19" x14ac:dyDescent="0.25">
      <c r="R11169" s="123">
        <v>96200000</v>
      </c>
      <c r="S11169" s="124" t="s">
        <v>10634</v>
      </c>
    </row>
    <row r="11170" spans="18:19" x14ac:dyDescent="0.25">
      <c r="R11170" s="123">
        <v>97011000</v>
      </c>
      <c r="S11170" s="124" t="s">
        <v>10635</v>
      </c>
    </row>
    <row r="11171" spans="18:19" x14ac:dyDescent="0.25">
      <c r="R11171" s="123">
        <v>97019000</v>
      </c>
      <c r="S11171" s="124" t="s">
        <v>3707</v>
      </c>
    </row>
  </sheetData>
  <phoneticPr fontId="36" type="noConversion"/>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FC711E-F4D9-48E8-83F2-5CC695F337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14</vt:i4>
      </vt:variant>
    </vt:vector>
  </HeadingPairs>
  <TitlesOfParts>
    <vt:vector size="14" baseType="lpstr">
      <vt:lpstr>INICIAL</vt:lpstr>
      <vt:lpstr>DADOS DO CONTRIBUINTE</vt:lpstr>
      <vt:lpstr>DADOS EMPRESA</vt:lpstr>
      <vt:lpstr>CONSUMO ENERGIA_ÁGUA</vt:lpstr>
      <vt:lpstr>AJUSTES A CRÉDITO</vt:lpstr>
      <vt:lpstr>DÉBITOS ESPECIAIS</vt:lpstr>
      <vt:lpstr>REG FISCAL APURAÇÃO ICMS</vt:lpstr>
      <vt:lpstr>Relatório Referência</vt:lpstr>
      <vt:lpstr>BASE CNAE</vt:lpstr>
      <vt:lpstr>Planilha4</vt:lpstr>
      <vt:lpstr>BASE MUNICÍPIOS</vt:lpstr>
      <vt:lpstr>5.1.1 - TABELA DE CÓDIGOS DE AJ</vt:lpstr>
      <vt:lpstr>5.3 - TABELA DE AJUSTES E INFOR</vt:lpstr>
      <vt:lpstr>AUXILIAR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carlosbolzan</dc:creator>
  <cp:lastModifiedBy>Linacis Roberta Pinho da Silva</cp:lastModifiedBy>
  <cp:lastPrinted>2020-12-07T14:43:20Z</cp:lastPrinted>
  <dcterms:created xsi:type="dcterms:W3CDTF">2020-10-28T14:56:11Z</dcterms:created>
  <dcterms:modified xsi:type="dcterms:W3CDTF">2021-03-08T14:44:02Z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c3c582ae-557d-482a-b64c-b24cf26c6739</vt:lpwstr>
  </property>
  <property fmtid="{D5CDD505-2E9C-101B-9397-08002B2CF9AE}" pid="3" name="ConnectionInfosStorage">
    <vt:lpwstr>WorkbookXmlParts</vt:lpwstr>
  </property>
</Properties>
</file>